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loan/Documents/P154-UNDP - Scrap plastics/4. Survey/"/>
    </mc:Choice>
  </mc:AlternateContent>
  <xr:revisionPtr revIDLastSave="0" documentId="13_ncr:1_{080F90E9-1FF5-8043-9615-2B88AA2305AC}" xr6:coauthVersionLast="47" xr6:coauthVersionMax="47" xr10:uidLastSave="{00000000-0000-0000-0000-000000000000}"/>
  <bookViews>
    <workbookView xWindow="1120" yWindow="500" windowWidth="21460" windowHeight="17500" activeTab="2" xr2:uid="{00000000-000D-0000-FFFF-FFFF00000000}"/>
  </bookViews>
  <sheets>
    <sheet name="Master list" sheetId="4" state="hidden" r:id="rId1"/>
    <sheet name="Interview Schedule-VNS" sheetId="6" state="hidden" r:id="rId2"/>
    <sheet name="PL01-ENG" sheetId="12" r:id="rId3"/>
  </sheets>
  <definedNames>
    <definedName name="_xlnm._FilterDatabase" localSheetId="0" hidden="1">'Master list'!$A$5:$AQ$268</definedName>
    <definedName name="_xlnm.Print_Area" localSheetId="2">'PL01-ENG'!$A$1:$M$310</definedName>
    <definedName name="_xlnm.Print_Titles" localSheetId="1">'Interview Schedule-VNS'!$4:$4</definedName>
    <definedName name="survey">'PL01-ENG'!$O$6:$Y$309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12" l="1"/>
  <c r="P307" i="12"/>
  <c r="P301" i="12"/>
  <c r="P297" i="12"/>
  <c r="R293" i="12"/>
  <c r="P293" i="12"/>
  <c r="P291" i="12"/>
  <c r="P289" i="12"/>
  <c r="P287" i="12"/>
  <c r="P285" i="12"/>
  <c r="P283" i="12"/>
  <c r="P281" i="12"/>
  <c r="P279" i="12"/>
  <c r="P277" i="12"/>
  <c r="P275" i="12"/>
  <c r="P273" i="12"/>
  <c r="R269" i="12"/>
  <c r="T267" i="12"/>
  <c r="X265" i="12"/>
  <c r="T261" i="12"/>
  <c r="X255" i="12"/>
  <c r="V249" i="12"/>
  <c r="R241" i="12"/>
  <c r="P241" i="12"/>
  <c r="P239" i="12"/>
  <c r="P237" i="12"/>
  <c r="P235" i="12"/>
  <c r="P233" i="12"/>
  <c r="P231" i="12"/>
  <c r="P229" i="12"/>
  <c r="P227" i="12"/>
  <c r="P225" i="12"/>
  <c r="P223" i="12"/>
  <c r="P221" i="12"/>
  <c r="P219" i="12"/>
  <c r="P213" i="12"/>
  <c r="P211" i="12"/>
  <c r="R201" i="12"/>
  <c r="P196" i="12"/>
  <c r="R194" i="12"/>
  <c r="R192" i="12"/>
  <c r="R190" i="12"/>
  <c r="R188" i="12"/>
  <c r="R186" i="12"/>
  <c r="R182" i="12"/>
  <c r="R180" i="12"/>
  <c r="R178" i="12"/>
  <c r="R176" i="12"/>
  <c r="R174" i="12"/>
  <c r="P170" i="12"/>
  <c r="R156" i="12"/>
  <c r="P158" i="12"/>
  <c r="P156" i="12"/>
  <c r="P154" i="12"/>
  <c r="P152" i="12"/>
  <c r="P150" i="12"/>
  <c r="P148" i="12"/>
  <c r="P146" i="12"/>
  <c r="P144" i="12"/>
  <c r="P142" i="12"/>
  <c r="R136" i="12"/>
  <c r="T132" i="12"/>
  <c r="T129" i="12"/>
  <c r="P132" i="12"/>
  <c r="P129" i="12"/>
  <c r="P127" i="12"/>
  <c r="R132" i="12"/>
  <c r="R129" i="12"/>
  <c r="R127" i="12"/>
  <c r="R123" i="12"/>
  <c r="P123" i="12"/>
  <c r="P119" i="12"/>
  <c r="V119" i="12"/>
  <c r="V117" i="12"/>
  <c r="V115" i="12"/>
  <c r="V113" i="12"/>
  <c r="V111" i="12"/>
  <c r="V109" i="12"/>
  <c r="V107" i="12"/>
  <c r="V105" i="12"/>
  <c r="T119" i="12"/>
  <c r="T117" i="12"/>
  <c r="T115" i="12"/>
  <c r="T113" i="12"/>
  <c r="T111" i="12"/>
  <c r="T109" i="12"/>
  <c r="T107" i="12"/>
  <c r="T105" i="12"/>
  <c r="V103" i="12"/>
  <c r="T103" i="12"/>
  <c r="R119" i="12"/>
  <c r="R117" i="12"/>
  <c r="R115" i="12"/>
  <c r="R113" i="12"/>
  <c r="R111" i="12"/>
  <c r="R109" i="12"/>
  <c r="R107" i="12"/>
  <c r="R105" i="12"/>
  <c r="R103" i="12"/>
  <c r="X96" i="12"/>
  <c r="V96" i="12"/>
  <c r="T96" i="12"/>
  <c r="R96" i="12"/>
  <c r="P96" i="12"/>
  <c r="V88" i="12"/>
  <c r="T88" i="12"/>
  <c r="R88" i="12"/>
  <c r="R90" i="12"/>
  <c r="P90" i="12"/>
  <c r="P88" i="12"/>
  <c r="V86" i="12"/>
  <c r="T86" i="12"/>
  <c r="R86" i="12"/>
  <c r="P86" i="12"/>
  <c r="T83" i="12"/>
  <c r="V78" i="12"/>
  <c r="T69" i="12"/>
  <c r="R69" i="12"/>
  <c r="P69" i="12"/>
  <c r="T67" i="12"/>
  <c r="R67" i="12"/>
  <c r="P67" i="12"/>
  <c r="X63" i="12"/>
  <c r="V57" i="12"/>
  <c r="T51" i="12"/>
  <c r="P45" i="12"/>
  <c r="P35" i="12"/>
  <c r="R33" i="12"/>
  <c r="R31" i="12"/>
  <c r="R29" i="12"/>
  <c r="P33" i="12"/>
  <c r="P31" i="12"/>
  <c r="P29" i="12"/>
  <c r="P27" i="12"/>
  <c r="P25" i="12"/>
  <c r="P23" i="12"/>
  <c r="R18" i="12"/>
  <c r="P20" i="12"/>
  <c r="P18" i="12"/>
  <c r="P16" i="12"/>
  <c r="P14" i="12"/>
  <c r="P166" i="12"/>
  <c r="P168" i="12"/>
  <c r="R209" i="12"/>
  <c r="P209" i="12"/>
  <c r="P305" i="12"/>
  <c r="P269" i="12"/>
  <c r="P201" i="12"/>
  <c r="P194" i="12"/>
  <c r="P192" i="12"/>
  <c r="P190" i="12"/>
  <c r="P188" i="12"/>
  <c r="P186" i="12"/>
  <c r="P182" i="12"/>
  <c r="P180" i="12"/>
  <c r="P178" i="12"/>
  <c r="P176" i="12"/>
  <c r="P174" i="12"/>
  <c r="P162" i="12"/>
  <c r="P136" i="12"/>
  <c r="R73" i="12"/>
  <c r="P73" i="12"/>
  <c r="V265" i="12"/>
  <c r="T265" i="12"/>
  <c r="R265" i="12"/>
  <c r="R267" i="12"/>
  <c r="P267" i="12"/>
  <c r="P265" i="12"/>
  <c r="X259" i="12"/>
  <c r="V259" i="12"/>
  <c r="T259" i="12"/>
  <c r="R261" i="12"/>
  <c r="R259" i="12"/>
  <c r="P261" i="12"/>
  <c r="P259" i="12"/>
  <c r="X253" i="12"/>
  <c r="V253" i="12"/>
  <c r="V255" i="12"/>
  <c r="T255" i="12"/>
  <c r="T253" i="12"/>
  <c r="R253" i="12"/>
  <c r="R255" i="12"/>
  <c r="P255" i="12"/>
  <c r="P253" i="12"/>
  <c r="V247" i="12"/>
  <c r="V245" i="12"/>
  <c r="T245" i="12"/>
  <c r="T247" i="12"/>
  <c r="T249" i="12"/>
  <c r="R249" i="12"/>
  <c r="R247" i="12"/>
  <c r="R245" i="12"/>
  <c r="P249" i="12"/>
  <c r="P247" i="12"/>
  <c r="P245" i="12"/>
  <c r="P117" i="12"/>
  <c r="P115" i="12"/>
  <c r="P113" i="12"/>
  <c r="P111" i="12"/>
  <c r="P109" i="12"/>
  <c r="P107" i="12"/>
  <c r="P105" i="12"/>
  <c r="P103" i="12"/>
  <c r="R83" i="12"/>
  <c r="X81" i="12"/>
  <c r="V81" i="12"/>
  <c r="T81" i="12"/>
  <c r="R81" i="12"/>
  <c r="P83" i="12"/>
  <c r="P81" i="12"/>
  <c r="T78" i="12"/>
  <c r="R78" i="12"/>
  <c r="P78" i="12"/>
  <c r="X76" i="12"/>
  <c r="V76" i="12"/>
  <c r="T76" i="12"/>
  <c r="R76" i="12"/>
  <c r="P76" i="12"/>
  <c r="X61" i="12"/>
  <c r="V61" i="12"/>
  <c r="V63" i="12"/>
  <c r="T63" i="12"/>
  <c r="T61" i="12"/>
  <c r="R61" i="12"/>
  <c r="R63" i="12"/>
  <c r="P63" i="12"/>
  <c r="P61" i="12"/>
  <c r="X55" i="12"/>
  <c r="V55" i="12"/>
  <c r="T57" i="12"/>
  <c r="T55" i="12"/>
  <c r="R55" i="12"/>
  <c r="R57" i="12"/>
  <c r="P57" i="12"/>
  <c r="P55" i="12"/>
  <c r="P51" i="12"/>
  <c r="R51" i="12"/>
  <c r="X48" i="12"/>
  <c r="V48" i="12"/>
  <c r="T48" i="12"/>
  <c r="R48" i="12"/>
  <c r="P48" i="12"/>
  <c r="X43" i="12"/>
  <c r="X41" i="12"/>
  <c r="X39" i="12"/>
  <c r="V39" i="12"/>
  <c r="V41" i="12"/>
  <c r="V43" i="12"/>
  <c r="T43" i="12"/>
  <c r="T41" i="12"/>
  <c r="T39" i="12"/>
  <c r="R39" i="12"/>
  <c r="R41" i="12"/>
  <c r="R43" i="12"/>
  <c r="P43" i="12"/>
  <c r="P41" i="12"/>
  <c r="P39" i="12"/>
  <c r="P10" i="12"/>
  <c r="R8" i="12"/>
  <c r="P8" i="12"/>
  <c r="V6" i="12"/>
  <c r="T6" i="12"/>
  <c r="R6" i="12"/>
  <c r="P6" i="12"/>
  <c r="AI1" i="4" l="1"/>
  <c r="AJ1" i="4"/>
  <c r="AK1" i="4"/>
  <c r="AL1" i="4"/>
  <c r="AM1" i="4"/>
  <c r="AN1" i="4"/>
  <c r="AO1" i="4"/>
  <c r="AP1" i="4"/>
  <c r="AQ1" i="4"/>
  <c r="AH1" i="4"/>
  <c r="AG1" i="4"/>
  <c r="AE1" i="4"/>
  <c r="AD1" i="4"/>
  <c r="AC1" i="4"/>
  <c r="R2" i="4"/>
  <c r="L2" i="4"/>
  <c r="G2" i="4"/>
  <c r="K2" i="4"/>
  <c r="J2" i="4"/>
  <c r="I2" i="4"/>
  <c r="H2" i="4"/>
  <c r="F2" i="4"/>
  <c r="E2" i="4"/>
  <c r="D2" i="4"/>
  <c r="C2" i="4"/>
  <c r="B2" i="4"/>
  <c r="A2" i="4"/>
</calcChain>
</file>

<file path=xl/sharedStrings.xml><?xml version="1.0" encoding="utf-8"?>
<sst xmlns="http://schemas.openxmlformats.org/spreadsheetml/2006/main" count="4501" uniqueCount="2496">
  <si>
    <t>A</t>
  </si>
  <si>
    <t>Contact</t>
  </si>
  <si>
    <t>Ađress</t>
  </si>
  <si>
    <t>Email</t>
  </si>
  <si>
    <t>Website</t>
  </si>
  <si>
    <t>Telephone</t>
  </si>
  <si>
    <t>VCCI</t>
  </si>
  <si>
    <t>Tax code</t>
  </si>
  <si>
    <t>B</t>
  </si>
  <si>
    <t>Plastic</t>
  </si>
  <si>
    <t>Textile</t>
  </si>
  <si>
    <t>C</t>
  </si>
  <si>
    <t>HDPE</t>
  </si>
  <si>
    <t>LDPE</t>
  </si>
  <si>
    <t>PET</t>
  </si>
  <si>
    <t>PP</t>
  </si>
  <si>
    <t>ABS</t>
  </si>
  <si>
    <t>PS</t>
  </si>
  <si>
    <t>PVC</t>
  </si>
  <si>
    <t>TOTAL</t>
  </si>
  <si>
    <t>D</t>
  </si>
  <si>
    <t>Recyclers</t>
  </si>
  <si>
    <t>Interview</t>
  </si>
  <si>
    <t>Stakeholders for market place survey</t>
  </si>
  <si>
    <t>Questionaire survey</t>
  </si>
  <si>
    <t>Products</t>
  </si>
  <si>
    <t>Secondary Material Plan by 2025</t>
  </si>
  <si>
    <t>Import in 2022</t>
  </si>
  <si>
    <t>V03</t>
  </si>
  <si>
    <t>V02</t>
  </si>
  <si>
    <t>V01</t>
  </si>
  <si>
    <t>MST</t>
  </si>
  <si>
    <t>Tên (Tiếng Việt)</t>
  </si>
  <si>
    <t>Tên (tiếng Anh)</t>
  </si>
  <si>
    <t>Địa chỉ</t>
  </si>
  <si>
    <t>Tỉnh, thành phố</t>
  </si>
  <si>
    <t>Điện thoại</t>
  </si>
  <si>
    <t>Sản phẩm (năm có số liệu sản lượng(</t>
  </si>
  <si>
    <t>Căn cứ</t>
  </si>
  <si>
    <t>Tái chế cho</t>
  </si>
  <si>
    <t>Công suất đến năm 2025, tấn</t>
  </si>
  <si>
    <t>Nhu cầu phế liệu, tấn</t>
  </si>
  <si>
    <t>Nhập khẩu, tấn</t>
  </si>
  <si>
    <t>Nguồn trong nước, tấn</t>
  </si>
  <si>
    <t>Tổng, tấn</t>
  </si>
  <si>
    <t>PET, tấn</t>
  </si>
  <si>
    <t>HDPE, tấn</t>
  </si>
  <si>
    <t>LDPE/LLDPE, tấn</t>
  </si>
  <si>
    <t>PE không phân loại được, tấn</t>
  </si>
  <si>
    <t>PP. Tấn</t>
  </si>
  <si>
    <t>PS, tấn</t>
  </si>
  <si>
    <t>ABS, tấn</t>
  </si>
  <si>
    <t>PVC, tấn</t>
  </si>
  <si>
    <t>Khác, tấn</t>
  </si>
  <si>
    <t>Chưa phân loại, tấn</t>
  </si>
  <si>
    <t>Formal recyclers</t>
  </si>
  <si>
    <t>Informal recyclers</t>
  </si>
  <si>
    <t>Informal recyclers (recycling villages)</t>
  </si>
  <si>
    <t>Informal recyclers 
(not recycling villages)</t>
  </si>
  <si>
    <t>Scrap collectors and traders</t>
  </si>
  <si>
    <t>Survey</t>
  </si>
  <si>
    <t>In charge</t>
  </si>
  <si>
    <t>Name-VNS</t>
  </si>
  <si>
    <t>Name-ENG</t>
  </si>
  <si>
    <t>Province</t>
  </si>
  <si>
    <t>Product (year with production data from GSO)</t>
  </si>
  <si>
    <t>Legal basic</t>
  </si>
  <si>
    <t xml:space="preserve">Recycled to </t>
  </si>
  <si>
    <t>Recycling capacity by 2025, ton</t>
  </si>
  <si>
    <t>Scrap demand, ton</t>
  </si>
  <si>
    <t>Import scraps, ton</t>
  </si>
  <si>
    <t>Donmestic scraps, ton</t>
  </si>
  <si>
    <t>Total, ton</t>
  </si>
  <si>
    <t>PET, ton</t>
  </si>
  <si>
    <t>HDPE, ton</t>
  </si>
  <si>
    <t>LDPE/LLDPE, ton</t>
  </si>
  <si>
    <t>Uncategorised PE, ton</t>
  </si>
  <si>
    <t>PP, ton</t>
  </si>
  <si>
    <t>ABS, ton</t>
  </si>
  <si>
    <t>PVC, ton</t>
  </si>
  <si>
    <t>Other, ton</t>
  </si>
  <si>
    <t>Uncategorised, ton</t>
  </si>
  <si>
    <t>x</t>
  </si>
  <si>
    <t/>
  </si>
  <si>
    <t>Hoai</t>
  </si>
  <si>
    <t>MST: 0101096393</t>
  </si>
  <si>
    <t>CÔNG TY TNHH SẢN XUẤT VÀ THƯƠNG MẠI NGŨ LONG</t>
  </si>
  <si>
    <t>NGU LONG PRODUCTION AND TRADING COMPANY LIMITED</t>
  </si>
  <si>
    <t>Cụm CN Xuân Lâm, xã Xuân Lâm, huyện Thuận Thành, tỉnh Bắc Ninh</t>
  </si>
  <si>
    <t>Bắc Ninh</t>
  </si>
  <si>
    <t>0986 678 059</t>
  </si>
  <si>
    <t>Bao PP, HDPE, LDPE, hạt nhựa tái sinh</t>
  </si>
  <si>
    <t>59/GXN-BTNMT ngày 08/07/2020</t>
  </si>
  <si>
    <t>MST: 0200867992</t>
  </si>
  <si>
    <t>CÔNG TY CỔ PHẦN THƯƠNG MẠI VÀ DỊCH VỤ KHO VẬN PHÚ HƯNG</t>
  </si>
  <si>
    <t>PHU HUNG LOGISTICS TRADING AND SERVICES JOINT STOCK COMPANY</t>
  </si>
  <si>
    <t>Số 49 Đinh Tiên Hoàng, Phường Hoàng Văn Thụ, Quận Hồng Bàng, TP.Hải Phòng</t>
  </si>
  <si>
    <t>Hải Phòng</t>
  </si>
  <si>
    <t>0968 108 888</t>
  </si>
  <si>
    <t>phongketoan@phuhungjsc-eco.com</t>
  </si>
  <si>
    <t xml:space="preserve">Nhựa nguyên sinh(21), 
Nhựa nguyên sinh(22), 
Rác thải(21), 
Thu gom vận chuyển xử lý chất thải(22), </t>
  </si>
  <si>
    <t>73/GPMT-BTNMT ngày 24/3/2023</t>
  </si>
  <si>
    <t>MST: 0201626157</t>
  </si>
  <si>
    <t>CÔNG TY TNHH NHỰA HD</t>
  </si>
  <si>
    <t>HD PLASTIC LIMITED</t>
  </si>
  <si>
    <t>Xóm 8, thôn Trịnh Xá, Xã Thiên Hương, Huyện Thuỷ Nguyên, TP.Hải Phòng</t>
  </si>
  <si>
    <t>0225 884 1386/ 0337 491 144</t>
  </si>
  <si>
    <t>doanlinhhdplastic@gmail.com</t>
  </si>
  <si>
    <t xml:space="preserve">Hạt nhựa PE, PP(21), 
Hạt nhựa PE, PP(22), </t>
  </si>
  <si>
    <t>551/GPMT-BTNMT ngày 26/12/2023</t>
  </si>
  <si>
    <t>MST: 0201826195</t>
  </si>
  <si>
    <t>CÔNG TY CP ĐẦU TƯ THƯƠNG MẠI VÀ DỊCH VỤ XUẤT NHẬP KHẨU THỦY ANH</t>
  </si>
  <si>
    <t>THUY ANH IMPORT EXPORT SERVICE AND TRADING INVESTMENT JOINT STOCK COMPANY</t>
  </si>
  <si>
    <t>Tầng 3, số 11/443 Đà Nẵng, Phường Đông Hải 1, Quận Hải An, Thành phố Hải Phòng</t>
  </si>
  <si>
    <t>0225 884 1586</t>
  </si>
  <si>
    <t>Hạt nhựa tái sinh</t>
  </si>
  <si>
    <t>197/GPMT-BTNMT ngày 26/8/2022</t>
  </si>
  <si>
    <t>MST: 0201885673</t>
  </si>
  <si>
    <t>CÔNG TY TNHH VINATIC HẢI PHÒNG</t>
  </si>
  <si>
    <t>VINATIC HAI PHONG COMPANY LIMITED</t>
  </si>
  <si>
    <t>KCN Nam Cầu Kiền, Xã Kiền Bái, Huyện Thuỷ Nguyên, TP.Hải Phòng</t>
  </si>
  <si>
    <t>0972 783 933</t>
  </si>
  <si>
    <t>thuy.dam-thi@vinatic.com.vn</t>
  </si>
  <si>
    <t xml:space="preserve">Hạt nhựa tái sinh(19), 
Hạt nhựa tái sinh(20), 
Hạt nhựa tái sinh(21), 
Hạt nhựa tái sinh(22), </t>
  </si>
  <si>
    <t>52/GXN-BTNMT ngày 09/7/2021</t>
  </si>
  <si>
    <t>Loan - Hang-Chi</t>
  </si>
  <si>
    <t>MST: 0600389148</t>
  </si>
  <si>
    <t>CÔNG TY CỔ PHẦN TRỊNH NGHIÊN</t>
  </si>
  <si>
    <t>TRINH NGHIEN JOINT STOCK COMPANY</t>
  </si>
  <si>
    <t>Khu phố 1, Thị Trấn Quỹ Nhất, Huyện Nghĩa Hưng, Tỉnh Nam Định</t>
  </si>
  <si>
    <t>Nam Định</t>
  </si>
  <si>
    <t>0912 139 276/ 0912 459 701</t>
  </si>
  <si>
    <t>Bao bì(21), 
Bao bì(22), 
hạt nhựa nguyên sinh PP, PE</t>
  </si>
  <si>
    <t>352/GPMT-BTNMT ngày 16/12/2022</t>
  </si>
  <si>
    <t>MST: 0700724110</t>
  </si>
  <si>
    <t>CÔNG TY TNHH NHỰA CPI VIỆT NAM</t>
  </si>
  <si>
    <t>CPI VIETNAM PLASTIC COMPANY LIMITED</t>
  </si>
  <si>
    <t>Cụm CN TTCN Bình Lục, Xã Trung Lương, Huyện Bình Lục, Tỉnh Hà Nam</t>
  </si>
  <si>
    <t>Hà Nam</t>
  </si>
  <si>
    <t>0904 122 530</t>
  </si>
  <si>
    <t>cpiplastic.vat@gmail.com</t>
  </si>
  <si>
    <t>https://cpiplastic.com/</t>
  </si>
  <si>
    <t xml:space="preserve">Phụ gia ngành nhựa(19), </t>
  </si>
  <si>
    <t>363/GPMT-BTNMT ngày 02/20/2023</t>
  </si>
  <si>
    <t>Hang - Chi</t>
  </si>
  <si>
    <t>MST: 0800264587</t>
  </si>
  <si>
    <t>CÔNG TY TNHH NHỰA ĐÔNG HẢI</t>
  </si>
  <si>
    <t>DONG HAI PLASTIC COMPANY LIMITED</t>
  </si>
  <si>
    <t>Km 39, Quốc lộ 5, Xã Vĩnh Hưng, Huyện Bình Giang, Tỉnh Hải Dương</t>
  </si>
  <si>
    <t>Hải Dương</t>
  </si>
  <si>
    <t>0220 377 5002/ 0220 730 0866</t>
  </si>
  <si>
    <t>ketoan@donghaiplastic.com</t>
  </si>
  <si>
    <t xml:space="preserve">Các chi tiết ghế tựa văn phòng(19), 
Gia công đồ nhựa(21), 
Hạt nhựa(19), </t>
  </si>
  <si>
    <t>Báo cáo đề xuất cấp giấy phép BVMT của DN, 2022 và 403/GPMT-BTNMT ngày 30/12/2022</t>
  </si>
  <si>
    <t>MST: 1000302309</t>
  </si>
  <si>
    <t>CÔNG TY TNHH HỢP THÀNH</t>
  </si>
  <si>
    <t>HOP THANH COMPANY LIMITED</t>
  </si>
  <si>
    <t>Lô A2, Lô A4 Khu công nghiệp Nguyễn Đức Cảnh, Phường Trần Hưng Đạo, Thành phố Thái Bình, Tỉnh Thái Bình</t>
  </si>
  <si>
    <t>Thái Bình</t>
  </si>
  <si>
    <t>0227 384 1688</t>
  </si>
  <si>
    <t>hangthanh201185@gmail.com</t>
  </si>
  <si>
    <t>https://hopthanhco.com.vn/</t>
  </si>
  <si>
    <t>Xơ Polyester</t>
  </si>
  <si>
    <t>346/GPMT-BTNMT ngày 12/12/2022</t>
  </si>
  <si>
    <t>Hai Anh</t>
  </si>
  <si>
    <t>Trang - Hoa</t>
  </si>
  <si>
    <t>MST: 1100676611</t>
  </si>
  <si>
    <t>CÔNG TY CỔ PHẦN NHỰA TÁI CHẾ DUY TÂN</t>
  </si>
  <si>
    <t>DUY TAN PLASTIC RECYCLING JOINT STOCK COMPANY</t>
  </si>
  <si>
    <t>Lô D2, Cụm Công nghiệp Nhựa Đức Hòa Hạ, Xã Đức Hòa Hạ, Huyện Đức Hoà, Tỉnh Long An</t>
  </si>
  <si>
    <t>Long An</t>
  </si>
  <si>
    <t>0272 377 9920</t>
  </si>
  <si>
    <t>Sản phẩm hạt nhựa nguyên sinh tái chế</t>
  </si>
  <si>
    <t>https://cuoituan.tuoitre.vn/nganh-tai-che-viet-nam-san-sang-buoc-vao-giai-doan-moi-20240313081449174.htm</t>
  </si>
  <si>
    <t>MST: 1101857138</t>
  </si>
  <si>
    <t>CÔNG TY CỔ PHẦN TÁI CHẾ NHỰA LAM TRÂN</t>
  </si>
  <si>
    <t>LAM TRAN PLASTIC RECYCLING JOINT STOCK COMPANY</t>
  </si>
  <si>
    <t>Lô A2-1, đường số 2, KCN Anh Hồng-Đức hòa
III, xã Đức Lập Hạ, huyện Đức Hòa, tỉnh Long An</t>
  </si>
  <si>
    <t>0283 929 2626/ 0913 500 052</t>
  </si>
  <si>
    <t>info@lantranplastic.com.vn</t>
  </si>
  <si>
    <t>Bao bì nhựa(20), 
Hạt nhựa, Màng cuộn(19), 
Hạt nhựa, Màng cuộn(20), 
Hạt nhựa, Màng cuộn(21), 
Hạt nhựa, Màng cuộn(22), 
N/A</t>
  </si>
  <si>
    <t>98/GPMT-BTNMT ngày 11/4/2023</t>
  </si>
  <si>
    <t>MST: 1101870315</t>
  </si>
  <si>
    <t>CÔNG TY TNHH SU CHENGVIỆT NAM</t>
  </si>
  <si>
    <t>SU CHENGVIET NAM COMPANY LIMITED</t>
  </si>
  <si>
    <t>Lô 27, Đường số 9, KCN Tân Đức, Xã Đức Hòa Hạ, Huyện Đức Hòa, Tỉnh Long An</t>
  </si>
  <si>
    <t>0816 668 286</t>
  </si>
  <si>
    <t xml:space="preserve">Hạt nhựa nguyên sinh(20), 
Hạt nhựa nguyên sinh(21), 
Hạt nhựa nguyên sinh(22), </t>
  </si>
  <si>
    <t>01/GXN-BTNMT ngày 13/01/2021</t>
  </si>
  <si>
    <t>MST: 2100612930</t>
  </si>
  <si>
    <t>CÔNG TY TNHH SẢN XUẤT BAO BÌ NHẬT NAM</t>
  </si>
  <si>
    <t>NHAT NAM PACKAGING PRODUCTION COMPANY LIMITED</t>
  </si>
  <si>
    <t>Lô E, đường Số 1, KCN , ấp Vĩnh Yên, Xã Long Đức, Thành phố Trà Vinh, Tỉnh Trà Vinh</t>
  </si>
  <si>
    <t>Trà Vinh</t>
  </si>
  <si>
    <t>0294 384 8666/ 0973 129 666</t>
  </si>
  <si>
    <t xml:space="preserve">Hạt nhựa(21), 
Hạt nhựa(22), </t>
  </si>
  <si>
    <t>408/GPMT-BTNMT ngày 30/12/2022</t>
  </si>
  <si>
    <t>MST: 3603144920</t>
  </si>
  <si>
    <t>CÔNG TY CỔ PHẦN Q.M.T - JP PLASTIC</t>
  </si>
  <si>
    <t>QMT - JP PLASTIC JOINT STOCK COMPANY</t>
  </si>
  <si>
    <t>Đường số 1, Khu công nghiệp Hố Nai, Xã Hố Nai 3, Huyện Trảng Bom, Tỉnh Đồng Nai</t>
  </si>
  <si>
    <t>Đồng Nai</t>
  </si>
  <si>
    <t>02516278475/ 0903 931 948/ 0785 555 999</t>
  </si>
  <si>
    <t>http://www.qmtplastic.com/</t>
  </si>
  <si>
    <t>Hạt nhựa tái sinh, tái chế PE, PA, PP, công suất 35.000 tấn sản phẩm/ năm</t>
  </si>
  <si>
    <t>416/GPMT-BTNMT ngày 30/12/2022</t>
  </si>
  <si>
    <t>MST: 3702376432</t>
  </si>
  <si>
    <t>CÔNG TY TNHH POLYTEX FAR EASTERN(VIỆT NAM)</t>
  </si>
  <si>
    <t>POLYTEX FAR EASTERN COMPANY LIMITED(VIETNAM)</t>
  </si>
  <si>
    <t>Lô B_5B_CN, Đường DC, KCN. Bàu bàng, Thị trấn Lai Uyên, Huyện Bàu Bàng, Tỉnh Bình Dương</t>
  </si>
  <si>
    <t>Bình Dương</t>
  </si>
  <si>
    <t>0274 222 1888</t>
  </si>
  <si>
    <t>htloan@fenc.vn</t>
  </si>
  <si>
    <t xml:space="preserve">Hạt nhựa nguyên sinh PET, CP(21), 
Hạt nhựa nguyên sinh PET, CP(22), 
Hạt nhựa nguyên sinh PET-CP(20), 
VẢI(21), 
VẢI(22), 
Vải  (đơn vị tính là m2)(20), 
Xơ staple tổng hợp PSF(21), 
XƠ STAPLE TỔNG HỢP PSF(22), </t>
  </si>
  <si>
    <t>Báo cáo đề xuất cấp giấy phép BVMT của DN, 2023 và 31/GPMT-BTNMT ngày 21/02/2024</t>
  </si>
  <si>
    <t>Plastic and Textile</t>
  </si>
  <si>
    <t>MST: 3702631876</t>
  </si>
  <si>
    <t>CÔNG TY TNHH SẢN XUẤT THƯƠNG MẠI DỊCH VỤ XUẤT NHẬP KHẨU THỊNH LONG</t>
  </si>
  <si>
    <t>THINH LONG IMPORT EXPORT SERVICE TRADING PRODUCTION COMPANY LIMITED</t>
  </si>
  <si>
    <t>Lô H8, khu B1, đường D10, KCN Rạch Bắp, xã An Tây, thị xã Bến Cát, Bình Dương</t>
  </si>
  <si>
    <t>0903 806 978/ 0903 853 383</t>
  </si>
  <si>
    <t>dongacc84@gmail.com</t>
  </si>
  <si>
    <t xml:space="preserve">Hạt nhựa tái chế(21), </t>
  </si>
  <si>
    <t>76/GPMT-BTNMT ngày 24/3/2023</t>
  </si>
  <si>
    <t>MST: 3702654880</t>
  </si>
  <si>
    <t>CÔNG TY TNHH MINH HIẾU SÀI GÒN</t>
  </si>
  <si>
    <t>MINH HIEU SAIGON COMPANY LIMITED</t>
  </si>
  <si>
    <t>Lô A16 Đường N1, Khu Công Nghiệp KSB ( Khu B ), Xã Đất Cuốc, Huyện Bắc Tân Uyên, Tỉnh Bình Dương</t>
  </si>
  <si>
    <t>0981 224 833</t>
  </si>
  <si>
    <t>Hạt nhựa PE</t>
  </si>
  <si>
    <t>Báo cáo đề xuất cấp giấy phép BVMT của DN, 2023 và 550/GPMT-BTNMT ngày 26/12/2023</t>
  </si>
  <si>
    <t>MST: 3702663606</t>
  </si>
  <si>
    <t>CÔNG TY CỔ PHẦN PLASTIC ĐẠI PHÚ</t>
  </si>
  <si>
    <t>DAI PHU PLASTIC JOINT STOCK COMPANY</t>
  </si>
  <si>
    <t>Lô A2.4 đường N1, khu B, Khu công nghiệp Đất Cuốc, Xã Đất Cuốc, Huyện Bắc Tân Uyên, Tỉnh Bình Dương</t>
  </si>
  <si>
    <t>0274 363 7968/ 0913 125 297</t>
  </si>
  <si>
    <t>lytam706@gmail.com</t>
  </si>
  <si>
    <t xml:space="preserve">Hạt nhựa tái sinh PEPP(20), </t>
  </si>
  <si>
    <t>2966/QĐ-BTNMT ngày 28/12/2020 và  147/GXN-BTNMT ngày 14/11/2019</t>
  </si>
  <si>
    <t>MST: 5400471316</t>
  </si>
  <si>
    <t>CÔNG TY CỔ PHẦN MÔI TRƯỜNG CÔNG NGHỆ CAO HÒA BÌNH</t>
  </si>
  <si>
    <t>HOA BINH HIGH TECH ENVIRONMENT JOINT STOCK COMPANY</t>
  </si>
  <si>
    <t>Thôn Đồng Phú, Xã Đồng Tâm, Huyện Lạc Thuỷ, Tỉnh Hòa Bình</t>
  </si>
  <si>
    <t>Hoà Bình</t>
  </si>
  <si>
    <t>0218 390 5006</t>
  </si>
  <si>
    <t>https://hoabinhhte.com.vn</t>
  </si>
  <si>
    <t>Xử lý rác thải nhựa, thu mua phế liệu</t>
  </si>
  <si>
    <t>61/GPMT-BTNMT ngày 19/2/2024</t>
  </si>
  <si>
    <t>MST: 2300426314</t>
  </si>
  <si>
    <t>CÔNG TY CỔ PHẦN MÔI TRƯỜNG THUẬN THÀNH</t>
  </si>
  <si>
    <t>THUAN THANH ENVIRONMENT JOINT STOCK COMPANY</t>
  </si>
  <si>
    <t>Thôn Ngọc Khám, Gia Đông, Thuận Thành, Bắc Ninh</t>
  </si>
  <si>
    <t>0222 3774 998</t>
  </si>
  <si>
    <t>cpmt@thuanthanhenco.com</t>
  </si>
  <si>
    <t>https://thuanthanhenco.com/</t>
  </si>
  <si>
    <t>Tái chế Bao bì nhôm; bao bì PET cứng ;</t>
  </si>
  <si>
    <t>1350/QĐ-BTNMT ngày 19/6/2020</t>
  </si>
  <si>
    <t>NA</t>
  </si>
  <si>
    <t>MST: 2300670584</t>
  </si>
  <si>
    <t>CÔNG TY TNHH XỬ LÝ MÔI TRƯỜNG SAO SÁNG BẮC NINH</t>
  </si>
  <si>
    <t>BAC NINH STAR ENVIRONMENTAL TREATMENT COMPANY LIMITED</t>
  </si>
  <si>
    <t xml:space="preserve"> Đường Tô Hiến Thành , Phường Đông Ngàn, Thành phố Từ Sơn, Tỉnh Bắc Ninh</t>
  </si>
  <si>
    <t>0979 448 823</t>
  </si>
  <si>
    <t>Xử lý rác thải nhựa, thu gom và tái chế phế liệu</t>
  </si>
  <si>
    <t>554/QĐ-BTNMT ngày 23/2/2018</t>
  </si>
  <si>
    <t>MST: 2300796280</t>
  </si>
  <si>
    <t>CÔNG TY CỔ PHẦN PHÁT TRIỂN MÔI TRƯỜNG BÌNH NGUYÊN</t>
  </si>
  <si>
    <t>BINH NGUYEN ENVIRONMENTAL DEVELOPMENT JOINT STOCK COMPANY</t>
  </si>
  <si>
    <t>Thôn Đồng Sài, Xã Phù Lãng, Thị xã Quế Võ, Tỉnh Bắc Ninh</t>
  </si>
  <si>
    <t>0222 6535 666</t>
  </si>
  <si>
    <t>https://moitruongbinhnguyen.com/</t>
  </si>
  <si>
    <t>Xử lý rác thải nhựa</t>
  </si>
  <si>
    <t>521/GPMT-BTNMT ngày 20/12/2023</t>
  </si>
  <si>
    <t>MST: 0101099228-002</t>
  </si>
  <si>
    <t>CÔNG TY TNHH NHỰA ĐÔNG Á</t>
  </si>
  <si>
    <t>DONG A PLASTIC COMPANY LIMITED</t>
  </si>
  <si>
    <t>KCN Châu Sơn, phường Châu Sơn, TP. Phủ Lý, tỉnh Hà Nam</t>
  </si>
  <si>
    <t>0226 387 8888</t>
  </si>
  <si>
    <t>Tấm nhựa PP</t>
  </si>
  <si>
    <t>04/GXN-BTNMT ngày 23/01/2019</t>
  </si>
  <si>
    <t>MST: 0102963031</t>
  </si>
  <si>
    <t>CÔNG TY CỔ PHẦN XỬ LÝ, TÁI CHẾ CHẤT THẢI CÔNG NGHIỆP HÒA BÌNH</t>
  </si>
  <si>
    <t>HOA BINH INDUSTRIAL WASTE RECYCLING &amp; TREATMENT JOINT STOCK COMPANY</t>
  </si>
  <si>
    <t>Tổ dân phố Đông Hương, thị trấn Nham Biền, huyện Yên Dũng, tỉnh Bắc Giang</t>
  </si>
  <si>
    <t>Bắc Giang</t>
  </si>
  <si>
    <t>0243 827 4399</t>
  </si>
  <si>
    <t>HDPE, LDPE, PP, PS, PET, PVC, EPS</t>
  </si>
  <si>
    <t>Báo cáo đề xuất cấp giấy phép BVMT của DN, 2024</t>
  </si>
  <si>
    <t>MST: 0105298760-001</t>
  </si>
  <si>
    <t>CHI NHÁNH CÔNG TY TNHH QUỐC TẾ VŨ GIA TẠI HÀ NAM</t>
  </si>
  <si>
    <t>BRANCH OF VU GIA INTERNATIONAL COMPANY LIMITED IN HA NAM</t>
  </si>
  <si>
    <t>Khu công nghiêp Đồng Văn IV, Xã Đại Cương, Huyện Kim Bảng, Tỉnh Hà Nam</t>
  </si>
  <si>
    <t>0226 246 0567</t>
  </si>
  <si>
    <t>Xơ sợi PET</t>
  </si>
  <si>
    <t>387/GPMT-BTNMT ngày 28/12/2022</t>
  </si>
  <si>
    <t>MST: 0200119482</t>
  </si>
  <si>
    <t>HỢP TÁC XÃ BAO BÌ HOÀNG MINH</t>
  </si>
  <si>
    <t>HOANG MINH PACKAGING COOPERATIVE</t>
  </si>
  <si>
    <t>Số 474 Thiên Lôi, Phường Vĩnh Niệm, Quận Lê Chân, TP.Hải Phòng</t>
  </si>
  <si>
    <t>0225 381 4688</t>
  </si>
  <si>
    <t>tranminhhanhmi@gmail.com</t>
  </si>
  <si>
    <t xml:space="preserve">Hạt nhựa tái sinh(22), </t>
  </si>
  <si>
    <t>16/GXN-BTNMT ngày 07/02/2018</t>
  </si>
  <si>
    <t>MST: 0200438707</t>
  </si>
  <si>
    <t>CÔNG TY TNHH SẢN XUẤT THƯƠNG MẠI DỊCH VỤ HM PLASTICS</t>
  </si>
  <si>
    <t>HM PLASTICS PRODUCTION TRADING SERVICES COMPANY LIMITED</t>
  </si>
  <si>
    <t>Tổ 1 khu Vọng Hải - Mạc Đăng Doanh - Hưng Đạo - Dương Kinh - Hải Phòng, Phường Hưng Đạo, Quận Dương Kinh, TP.Hải Phòng</t>
  </si>
  <si>
    <t xml:space="preserve">Hạt nhựa tái sinh(21), 
Hạt nhựa tái sinh(22), </t>
  </si>
  <si>
    <t>67/GXN-BTNMT ngày 30/8/2021</t>
  </si>
  <si>
    <t>MST: 0200538130</t>
  </si>
  <si>
    <t>CÔNG TY TNHH HUGE GAIN HOLDINGS VIỆT NAM</t>
  </si>
  <si>
    <t>HUGE GAIN HOLDINGS VIETNAM COMPANY LIMITED</t>
  </si>
  <si>
    <t>Nhà xwowngrtieeu chuẩn X3(thuộc lô đất L2.1, L2.10) Khu công nghiệp Đồ Sơn - Hải Phòng, Phường Ngọc Xuyên, Quận Đồ Sơn, TP.Hải Phòng</t>
  </si>
  <si>
    <t>0225 386 7678</t>
  </si>
  <si>
    <t>ketoanhugegain@gmail.com</t>
  </si>
  <si>
    <t>Đĩa quang học, Tái chế nhựa PC, PP, PS, PMMA</t>
  </si>
  <si>
    <t>26/GXN-BTNMT ngày 11/3/2019</t>
  </si>
  <si>
    <t>MST: 0200566836</t>
  </si>
  <si>
    <t>CÔNG TY CỔ PHẦN CAO SU NHỰA HẢI PHÒNG</t>
  </si>
  <si>
    <t>HAI PHONG RUBBER AND PLASTIC JOINT STOCK COMPANY</t>
  </si>
  <si>
    <t>Số 369 đường 208, Xã An Đồng, Huyện An Dương, Thành phố Hải Phòng</t>
  </si>
  <si>
    <t>0225 2215 676</t>
  </si>
  <si>
    <t>Linh kiện nhựa đóng tàu</t>
  </si>
  <si>
    <t>05/GXN-BTNMT ngày 28/1/2021</t>
  </si>
  <si>
    <t>MST: 0200817896</t>
  </si>
  <si>
    <t>CÔNG TY TNHH DỊCH VỤ THƯƠNG MẠI HÀ NAM HẢI PHÒNG</t>
  </si>
  <si>
    <t>HA NAM HAI PHONG TRADING SERVICES COMPANY LIMITED</t>
  </si>
  <si>
    <t>Số 57 Sở Dầu, Khu Lâm Sản, Sở Dầu, P. Sở Dầu, Q. Hồng Bàng, TP. Hải Phòng</t>
  </si>
  <si>
    <t>0904 877 955</t>
  </si>
  <si>
    <t>Hạt nhựa PE, PP</t>
  </si>
  <si>
    <t>Báo cáo đề xuất cấp giấy phép BVMT của DN, 2022</t>
  </si>
  <si>
    <t>MST: 0201199339</t>
  </si>
  <si>
    <t>CÔNG TY TNHH THƯƠNG MẠI VÀ DỊCH VỤ XUẤT NHẬP KHẨU LIÊN MINH</t>
  </si>
  <si>
    <t>ALLIANCE IMPORT EXPORT TRADING AND SERVICES COMPANY LIMITED</t>
  </si>
  <si>
    <t>Số 18 Hoàng Hữu Nhân, Phường Đông Khê, Quận Ngô Quyền, TP.Hải Phòng</t>
  </si>
  <si>
    <t>0225 325 0552</t>
  </si>
  <si>
    <t>account@lienminh.vn</t>
  </si>
  <si>
    <t xml:space="preserve">Hạt nhựa(19), 
Hạt nhựa(20), 
Hạt nhựa(21), 
Hạt nhựa(22), </t>
  </si>
  <si>
    <t>85/GPMT-BTNMT ngày 03/12/2021</t>
  </si>
  <si>
    <t>MST: 0201199339-002</t>
  </si>
  <si>
    <t>CHI NHÁNH CÔNG TY TNHH THƯƠNG MẠI VÀ DỊCH VỤ XUẤT NHẬP KHẨU LIÊN MINH TẠI BÌNH DƯƠNG</t>
  </si>
  <si>
    <t>BRANCH OF LIEN MINH IMPORT-EXPORT TRADING AND SERVICES COMPANY LIMITED IN BINH DUONG</t>
  </si>
  <si>
    <t>Lô 2L1, 2L2 đường CN2 và CN5, KCN Tân Bình,Thị trấn Tân Bình, Huyện Bắc Tân Uyên, Tỉnh Bình Dương</t>
  </si>
  <si>
    <t>0274 222 2209</t>
  </si>
  <si>
    <t>Tái chế phế liệu và sản xuất sản phẩm từ nhựa</t>
  </si>
  <si>
    <t>318/GPMT-BTNMT ngày 25/11/2022</t>
  </si>
  <si>
    <t>MST: 0201199339-003</t>
  </si>
  <si>
    <t>CHI NHÁNH CÔNG TY TNHH THƯƠNG MẠI VÀ DỊCH VỤ XUẤT NHẬP KHẨU LIÊN MINH TẠI BẮC GIANG</t>
  </si>
  <si>
    <t>BRANCH OF ALLIEN IMPORT-EXPORT TRADING AND SERVICES COMPANY LIMITED IN BAC GIANG</t>
  </si>
  <si>
    <t>Nhà xưởng C4+C5, Khu CN Quang Châu, Xã Quang Châu, Huyện Việt Yên, Tỉnh Bắc Giang</t>
  </si>
  <si>
    <t>0903 269 477</t>
  </si>
  <si>
    <t>Hạt nhựa PE, PP, PS, ABS, PVC</t>
  </si>
  <si>
    <t>137/GPMT-BTNMT ngày 05/5/2023</t>
  </si>
  <si>
    <t>MST: 0201801306</t>
  </si>
  <si>
    <t>CÔNG TY TNHH ĐẦU TƯ VÀ THƯƠNG MẠI TẤN TÀI</t>
  </si>
  <si>
    <t>TAN TAI INVESTMENT AND TRADING COMPANY LIMITED</t>
  </si>
  <si>
    <t>thon ngo yen ( tai cong ty CP thuong binh An Hoa), Xã An Hồng, Huyện An Dương, TP.Hải Phòng</t>
  </si>
  <si>
    <t>0988 077 366</t>
  </si>
  <si>
    <t>Tantaitradingco@gmail.com</t>
  </si>
  <si>
    <t xml:space="preserve">Hạt nhựa tái sinh PE, PP(22), </t>
  </si>
  <si>
    <t>78/GXN-BTNMT ngày 28/6/2019</t>
  </si>
  <si>
    <t>MST: 0201825988</t>
  </si>
  <si>
    <t>CÔNG TY TNHH ĐẦU TƯ THƯƠNG MẠI HUY BẢO</t>
  </si>
  <si>
    <t>HUY BAO TRADING INVESTMENT COMPANY LIMITED</t>
  </si>
  <si>
    <t>Số 10 lô 2A khu đô thị mới Ngã Năm sân bay Cát Bi, Phường Đông Khê, Quận Ngô Quyền, TP.Hải Phòng</t>
  </si>
  <si>
    <t>0912 257 258</t>
  </si>
  <si>
    <t>huybao.tradinco@gmail.com</t>
  </si>
  <si>
    <t>285/GPMT-BTNMT ngày 11/8/2023</t>
  </si>
  <si>
    <t>MST: 0303485924</t>
  </si>
  <si>
    <t>CÔNG TY TNHH THƯƠNG MẠI VÀ DỊCH VỤ TOÀN HUY TIẾN</t>
  </si>
  <si>
    <t>TOAN HUY TIEN TRADING AND SERVICES COMPANY LIMITED</t>
  </si>
  <si>
    <t>Đường Số 6, khu Công Nghiệp Thịnh Phát, ĐT830, Lương Bình, Bến Lức, Long An</t>
  </si>
  <si>
    <t>0982 954 538</t>
  </si>
  <si>
    <t>Hạt nhựa PP</t>
  </si>
  <si>
    <t>339/GPMT-BTNMT ngày 19/9/2023</t>
  </si>
  <si>
    <t>MST: 0303507310</t>
  </si>
  <si>
    <t>CÔNG TY TNHH RKW VIỆT NAM</t>
  </si>
  <si>
    <t>RKW VIETNAM COMPANY LIMITED</t>
  </si>
  <si>
    <t>Lô 22 đường số 3, Khu công nghiệp Tân Tạo, Phường Tân Tạo A, Quận Bình Tân, Thành phố Hồ Chí Minh</t>
  </si>
  <si>
    <t>TP. Hồ Chí Minh</t>
  </si>
  <si>
    <t>0283 754 7124</t>
  </si>
  <si>
    <t>Bao bì túi xốp(22), 
Túi nhựa, màng co PE</t>
  </si>
  <si>
    <t>411/GPMT-BTNMT ngày 30/12/2024</t>
  </si>
  <si>
    <t>MST: 0304236511</t>
  </si>
  <si>
    <t>CÔNG TY CP NHỰA THÀNH CÔNG</t>
  </si>
  <si>
    <t>THANH CONG PLASTIC JOINT STOCK COMPANY</t>
  </si>
  <si>
    <t>Lô F1A-F2 Đường Số 1, KCN Hải Sơn (GĐ1 2), Xã Đức Hòa Hạ, H. Đức Hòa, Tỉnh  Long An</t>
  </si>
  <si>
    <t>0918 813 598</t>
  </si>
  <si>
    <t>thachhuyennt@gmail.com</t>
  </si>
  <si>
    <t>Ống nhựa PVC các loại(20), 
Ống nhựa PVC các loại(21), 
Ống nhựa PVC các loại(22), 
Ống PVC các loại</t>
  </si>
  <si>
    <t>107/GPMT-BTNMT ngày 14/4/2023</t>
  </si>
  <si>
    <t>Loan-Trang-Hoa</t>
  </si>
  <si>
    <t>MST: 0304277691</t>
  </si>
  <si>
    <t>CÔNG TY CỔ PHẦN VIETSTAR</t>
  </si>
  <si>
    <t>VIETSTAR JOINT STOCK COMPANY</t>
  </si>
  <si>
    <t>Khu liên hợp xử lý chất thải rắn Tây Bắc, Xã Thái Mỹ, Huyện Củ Chi, Tp.HCM, Xã Thái Mỹ, Huyện Củ Chi, TP.Hồ Chí Minh</t>
  </si>
  <si>
    <t>0283 792 2121</t>
  </si>
  <si>
    <t>info@vietstarlemna.com</t>
  </si>
  <si>
    <t xml:space="preserve">Hạt nhựa tái chế(21), </t>
  </si>
  <si>
    <t>Báo cáo đề xuất cấp giấy phép BVMT của DN, 2023</t>
  </si>
  <si>
    <t>MST: 0313282793</t>
  </si>
  <si>
    <t>CÔNG TY TNHH XUẤT NHẬP KHẨU P T VIỆT NAM</t>
  </si>
  <si>
    <t>PT VIETNAM IMPORT EXPORT COMPANY LIMITED</t>
  </si>
  <si>
    <t>4L Cư xá Phú Lâm D, Phường 10, Quận 6, Thành phố Hồ Chí Minh</t>
  </si>
  <si>
    <t>028 3876 9668</t>
  </si>
  <si>
    <t>Bao bì PE</t>
  </si>
  <si>
    <t>105/GXN-BTNMT ngày 27/12/2021</t>
  </si>
  <si>
    <t>MST: 0600366944</t>
  </si>
  <si>
    <t>CÔNG TY TNHH MAI THANH</t>
  </si>
  <si>
    <t>MAI THANH COMPANY LIMITED</t>
  </si>
  <si>
    <t>Cụm công nghiệp, Xã Nghĩa Sơn, Huyện Nghĩa Hưng, Tỉnh Nam Định</t>
  </si>
  <si>
    <t>0909 551 368</t>
  </si>
  <si>
    <t>phumytancapcap@gmail.com</t>
  </si>
  <si>
    <t xml:space="preserve">Ống nhựa(20), 
Ống nhựa(21), 
Ống nhựa(22), </t>
  </si>
  <si>
    <t>58/GXN-BTNMT ngày 04/06/2019</t>
  </si>
  <si>
    <t>MST: 0700244386</t>
  </si>
  <si>
    <t>CÔNG TY TNHH SẢN XUẤT BAO BÌ TRƯỜNG THỊNH</t>
  </si>
  <si>
    <t>TRUONG THINH PACKAGING PRODUCTION COMPANY LIMITED</t>
  </si>
  <si>
    <t>Thôn Đông Mai, Xã Khánh Hải, Huyện Yên Khánh, Tỉnh Ninh Bình</t>
  </si>
  <si>
    <t>Ninh Bình</t>
  </si>
  <si>
    <t>0915 114 086</t>
  </si>
  <si>
    <t>baobitruongthinh@gmail.com</t>
  </si>
  <si>
    <t xml:space="preserve">Bao bì(21), 
Bao bì(22), 
Hạt nhựa(21), 
Hạt nhựa(22), </t>
  </si>
  <si>
    <t>Báo cáo đề xuất cấp giấy phép BVMT của DN, 2022 và 356/GPMT-BTNMT ngày 27/9/2023</t>
  </si>
  <si>
    <t>MST: 0700798560</t>
  </si>
  <si>
    <t>CÔNG TY CP VIKOHASAN</t>
  </si>
  <si>
    <t>VIKOHASAN JOINT STOCK COMPANY</t>
  </si>
  <si>
    <t>Lô CN02 KCN Đồng Văn IV, Xã Đại Cương, Huyện Kim Bảng, Tỉnh Hà Nam</t>
  </si>
  <si>
    <t>0869 276 963</t>
  </si>
  <si>
    <t>https://vikohasanfiber.com.vn/</t>
  </si>
  <si>
    <t>Báo cáo đề xuất cấp giấy phép BVMT của DN, 2024 và 08/GXN-BTNMT ngày 17/01/2022</t>
  </si>
  <si>
    <t>MST: 0700797856</t>
  </si>
  <si>
    <t>CÔNG TY CP NAM VANG HÀ NAM</t>
  </si>
  <si>
    <t>NAM HA NAM WINE JOINT STOCK COMPANY</t>
  </si>
  <si>
    <t>Lô F3, đường N4, KCN Châu Sơn - Phường Châu Sơn, Thành phố Phủ Lý - Hà Nam</t>
  </si>
  <si>
    <t>0226 264 0222</t>
  </si>
  <si>
    <t>https://namvanghanam.com/</t>
  </si>
  <si>
    <t>MST: 1100595793</t>
  </si>
  <si>
    <t>CÔNG TY TNHH  TM-SX TRƯỜNG THỦY PLASTICS</t>
  </si>
  <si>
    <t>TRUONG THUY PLASTICS TRADING-PRODUCTION COMPANY LIMITED</t>
  </si>
  <si>
    <t>103 Ấp 5, Xã Đức Hòa Đông, Huyện Đức Hòa, Tỉnh Long An</t>
  </si>
  <si>
    <t>N/ A</t>
  </si>
  <si>
    <t>10/GXN-STNMT ngày 28/02/2018</t>
  </si>
  <si>
    <t>MST: 1101393990</t>
  </si>
  <si>
    <t>CÔNG TY TNHH MỘT THÀNH VIÊN KANKYO JAPAN VIỆT NAM</t>
  </si>
  <si>
    <t>KANKYO JAPAN VIETNAM ONE MEMBER COMPANY LIMITED</t>
  </si>
  <si>
    <t>Lô a 204-205-206-207 KCn dệt may Nhơn trạch, Thị trấn Hiệp Phước, Huyện Nhơn Trạch, Tỉnh Đồng Nai</t>
  </si>
  <si>
    <t>0251 356 6023</t>
  </si>
  <si>
    <t>nhungtt@kankyojp-vn.com</t>
  </si>
  <si>
    <t>109/GXN-BTNMT ngày 07/08/2019</t>
  </si>
  <si>
    <t>MST: 1101720334</t>
  </si>
  <si>
    <t>CÔNG TY TNHH MỘT THÀNH VIÊN SẢN XUẤT - THƯƠNG MẠI - DỊCH VỤ - XUẤT NHẬP KHẨU NHỰA VIỆT NHẬT</t>
  </si>
  <si>
    <t>VIET NHAT PLASTIC PRODUCTION - TRADING - SERVICE - IMPORT AND EXPORT ONE MEMBER COMPANY LIMITED</t>
  </si>
  <si>
    <t>ấp 5, Xã Đức Hòa Đông, Huyện Đức Hòa, Tỉnh Long An</t>
  </si>
  <si>
    <t>0272 381 7128</t>
  </si>
  <si>
    <t>ketoan.vitan@gmail.com</t>
  </si>
  <si>
    <t xml:space="preserve">Gia công vỏ sò(21), 
Gia công vỏ sò(22), 
Hạt nhựa tái sinh(19), 
Hạt nhựa tái sinh(20), 
Hạt nhựa tái sinh(21), 
Hạt nhựa tái sinh(22), </t>
  </si>
  <si>
    <t>223/GPMT-BTNMT ngày 05/7/2023</t>
  </si>
  <si>
    <t>MST: 1101720334-002</t>
  </si>
  <si>
    <t>CÔNG TY TNHH MỘT THÀNH VIÊN SẢN XUẤT THƯƠNG MẠI DỊCH VỤ XUẤT NHẬP KHẨU NHỰA VIỆT NHẬT</t>
  </si>
  <si>
    <t>VIET NHAT PLASTIC PRODUCTION TRADING SERVICE IMPORT AND EXPORT ONE MEMBER COMPANY LIMITED</t>
  </si>
  <si>
    <t>CCN Hoàng Gia, Xã Mỹ Hạnh Nam, Huyện Đức Hoà, Tỉnh Long An</t>
  </si>
  <si>
    <t>0835 381 555</t>
  </si>
  <si>
    <t>Đồ gia dụng</t>
  </si>
  <si>
    <t>MST: 1101723536</t>
  </si>
  <si>
    <t>CÔNG TY TNHH MỘT THÀNH VIÊN SẢN XUẤT NHỰA NGỌC NAM PHƯƠNG</t>
  </si>
  <si>
    <t>NAM PHUONG PLASTIC PRODUCTION COMPANY LIMITED</t>
  </si>
  <si>
    <t>lô 14-16-18-20, dường số 3, KCN Tân Đức, Xã Đức Hòa Hạ, Huyện Đức Hòa, Tỉnh Long An</t>
  </si>
  <si>
    <t>0909 922 036</t>
  </si>
  <si>
    <t>hongmai.nnp@gmail.com</t>
  </si>
  <si>
    <t xml:space="preserve">Hạt HIPS tái chế màu đen(20), 
Hạt PE màu đen(20), </t>
  </si>
  <si>
    <t xml:space="preserve"> 87/GXN-BTNMT ngày 16/10/2020 </t>
  </si>
  <si>
    <t>MST: 1101803206</t>
  </si>
  <si>
    <t>CÔNG TY TNHH MỘT THÀNH VIÊN KHÁNH QUỲNH LONG AN</t>
  </si>
  <si>
    <t>KHANH KHUYNH LONG AN ONE MEMBER COMPANY LIMITED</t>
  </si>
  <si>
    <t>Lô MF1, Lô MF1-1, đường số 5, KCN Đức Hòa 1, ấp 5, Xã Đức Hòa Đông, Huyện Đức Hòa, Tỉnh Long An</t>
  </si>
  <si>
    <t>0903 031 892</t>
  </si>
  <si>
    <t>nhungnguyen992311@gmail.com</t>
  </si>
  <si>
    <t>Sản xuất cuộn PE, màng, túi, bao bì</t>
  </si>
  <si>
    <t>242/GPMT-BTNMT ngày 06/10/2022</t>
  </si>
  <si>
    <t>MST: 1101873806</t>
  </si>
  <si>
    <t>CÔNG TY TNHH TRƯỜNG PHƯỚC LONG AN</t>
  </si>
  <si>
    <t>TRUONG PHUOC LONG AN COMPANY LIMITED</t>
  </si>
  <si>
    <t>Lô D10, Đườn Số 2, KCN Nhựt Chánh , Ấp 5, Xã Nhựt Chánh, Huyện Bến Lức, Tỉnh Long An</t>
  </si>
  <si>
    <t>0903 107 066</t>
  </si>
  <si>
    <t>truongphuoclongan@gmail.com</t>
  </si>
  <si>
    <t xml:space="preserve">Sản phẩm nhựa(22), </t>
  </si>
  <si>
    <t>131/GXN-BVMT ngày 04/10/2019 và 1848/QĐ-BTNMT ngày 21/8/2020</t>
  </si>
  <si>
    <t>MST: 1201482193</t>
  </si>
  <si>
    <t>CÔNG TY TNHH BAO BÌ YONGFENG VIỆT NAM</t>
  </si>
  <si>
    <t>YONGFENG VIETNAM PACKAGING COMPANY LIMITED</t>
  </si>
  <si>
    <t>Lô 93A, 93B Khu công nghiệp Long Giang, xã Tân Lập 1,  huyện Tân Phước, tỉnh Tiền Giang</t>
  </si>
  <si>
    <t>Tiền Giang</t>
  </si>
  <si>
    <t>0987 284 365</t>
  </si>
  <si>
    <t>Bao bì lưới nhựa</t>
  </si>
  <si>
    <t>32/GXN-BTNMT ngày 26/03/2018</t>
  </si>
  <si>
    <t>MST: 1201545220</t>
  </si>
  <si>
    <t>CÔNG TY TNHH SỢI MEKONG</t>
  </si>
  <si>
    <t>MEKONG FIBER COMPANY LIMITED</t>
  </si>
  <si>
    <t>ấp 6, Xã Tân Lập 1, Huyện Tân Phước, Tỉnh Tiền Giang</t>
  </si>
  <si>
    <t>0986 905 727</t>
  </si>
  <si>
    <t>tuanngank75@yahoo.com.vn</t>
  </si>
  <si>
    <t xml:space="preserve">Sợi Polyester(19), 
Sợi Polyester(20), </t>
  </si>
  <si>
    <t>MST: 1301014745</t>
  </si>
  <si>
    <t>CÔNG TY TNHH MỘT THÀNH VIÊN SẢN XUẤT MINH ĐĂNG</t>
  </si>
  <si>
    <t>MINH DANG PRODUCTION ONE MEMBER COMPANY LIMITED</t>
  </si>
  <si>
    <t>Ấp Phước Thành (Thửa đất số 372, tờ bản đồ số 12), Xã An Phước, Huyện Châu Thành, Tỉnh Bến Tre</t>
  </si>
  <si>
    <t>Bến Tre</t>
  </si>
  <si>
    <t>0938 818 696</t>
  </si>
  <si>
    <t>423/GPMT-BTNMT ngày 30/12/2022</t>
  </si>
  <si>
    <t>MST: 2300279010</t>
  </si>
  <si>
    <t>CÔNG TY THƯƠNG MẠI DỊCH VỤ VÀ MÔI TRƯỜNG NGÔI SAO XANH TNHH</t>
  </si>
  <si>
    <t>GREEN STAR ENVIRONMENT AND SERVICES TRADING COMPANY LIMITED</t>
  </si>
  <si>
    <t>Thửa đất số 52, khu Thượng, Phường Khắc Niệm, Thành phố Bắc Ninh, Tỉnh Bắc Ninh</t>
  </si>
  <si>
    <t>0222 371 7103</t>
  </si>
  <si>
    <t>Tái chế nhựa PE</t>
  </si>
  <si>
    <t>464/QĐ-BTNMT ngày 08/02/2018</t>
  </si>
  <si>
    <t>MST: 2500506239</t>
  </si>
  <si>
    <t>CÔNG TY CP THƯƠNG MẠI VÀ SẢN XUẤT KHẢI THÀNH</t>
  </si>
  <si>
    <t>KHAI THANH TRADING AND PRODUCTION JOINT STOCK COMPANY</t>
  </si>
  <si>
    <t>Cụm công nghiệp Yên Đồng, Xã Yên Đồng, Huyện Yên Lạc, Tỉnh Vĩnh Phúc</t>
  </si>
  <si>
    <t>Vĩnh Phúc</t>
  </si>
  <si>
    <t>0211 383 6579</t>
  </si>
  <si>
    <t>Mảnh nhựa và sợi Polyeste</t>
  </si>
  <si>
    <t>66/GPMT-BTNMT ngày 21/3/2023</t>
  </si>
  <si>
    <t>MST: 2500552700</t>
  </si>
  <si>
    <t>CÔNG TY TNHH  SONGLIM INDUSTRY VINA</t>
  </si>
  <si>
    <t>SONGLIM INDUSTRY VINA COMPANY LIMITED</t>
  </si>
  <si>
    <t>Lô CN5, cụm CN Hợp Thịnh</t>
  </si>
  <si>
    <t>0204 248 4002</t>
  </si>
  <si>
    <t>Báo cáo đề xuất cấp giấy phép môi trường của dự án đầu tư: "Dự án nhà máy Eco
Material"</t>
  </si>
  <si>
    <t>MST: 2600902772</t>
  </si>
  <si>
    <t>CÔNG TY CỔ PHẦN SẢN XUẤT CÔNG NGHIỆP VÀ THƯƠNG MẠI VIỆT NHẬT</t>
  </si>
  <si>
    <t>VIET NHAT INDUSTRIAL PRODUCTION AND TRADING JOINT STOCK COMPANY</t>
  </si>
  <si>
    <t>Lô 3 Khu CN Thụy Vân, Xã Thụy Vân, Thành phố Việt Trì, Tỉnh Phú Thọ</t>
  </si>
  <si>
    <t>Phú Thọ</t>
  </si>
  <si>
    <t>0210 395 5866</t>
  </si>
  <si>
    <t>ketoan@vietnhatipt.vn</t>
  </si>
  <si>
    <t xml:space="preserve">Tấm nhựa Polycarbonate(19), 
Tấm nhựa Polycarbonate(20), 
Tấm nhựa Polycarbonate(21), 
Tấm nhựa Polycarbonate(22), </t>
  </si>
  <si>
    <t>152/GXN-BTNMT ngày 27/12/2018</t>
  </si>
  <si>
    <t>MST: 2800702410</t>
  </si>
  <si>
    <t>CÔNG TY CỔ PHẦN VẬN TẢI VÀ KHAI THÁC KHOÁNG SẢN XUÂN HOÀ</t>
  </si>
  <si>
    <t>XUAN HOA TRANSPORTATION AND MINERALS EXPLOITATION JOINT STOCK COMPANY</t>
  </si>
  <si>
    <t>Khu B, Khu Công Nghiệp, Bỉm Sơn, Phường Bắc Sơn, Thị Xã Bỉm Sơn, Tỉnh Thanh Hóa</t>
  </si>
  <si>
    <t>Thanh Hóa</t>
  </si>
  <si>
    <t>0237 377 6170/0904 130 661</t>
  </si>
  <si>
    <t>Báo cáo đề xuất cấp giấy phép BVMT của DN, 2022 VÀ 329/GPMT-BTNMT ngày 30/11/2022</t>
  </si>
  <si>
    <t>MST: 2802739952</t>
  </si>
  <si>
    <t>CÔNG TY TNHH NHỰA SONG HÀ</t>
  </si>
  <si>
    <t>SONG HA PLASTIC COMPANY LIMITED</t>
  </si>
  <si>
    <t>Lô CN2, Khu B Khu Công Nghiệp Bỉm Sơn, Phường Bắc Sơn, Thị xã Bỉm Sơn, Tỉnh Thanh Hoá</t>
  </si>
  <si>
    <t>0912 765 068</t>
  </si>
  <si>
    <t>Hạt nhựa, dây đai</t>
  </si>
  <si>
    <t>239/GPMT-BTNMT ngày 04/10/2022</t>
  </si>
  <si>
    <t>MST: 3600517557</t>
  </si>
  <si>
    <t>CÔNG TY TRÁCH NHIỆM HỮU HẠN HƯNG NGHIỆP FORMOSA</t>
  </si>
  <si>
    <t>FORMOSA HUNG CAREER LIMITED LIABILITY COMPANY</t>
  </si>
  <si>
    <t>AP 1, Thị trấn Hiệp Phước, Huyện Nhơn Trạch, Tỉnh Đồng Nai</t>
  </si>
  <si>
    <t>0251 356 0309</t>
  </si>
  <si>
    <t>ficacct@fic.com.vn</t>
  </si>
  <si>
    <t>https://www.fic.com.vn/</t>
  </si>
  <si>
    <t>Sợi tái chế polyester, màng PVC, màng BOPP, vải nhựa PVC</t>
  </si>
  <si>
    <t>432/GPMT-BTNMT ngày 30/12/2022</t>
  </si>
  <si>
    <t>MST: 3603649791</t>
  </si>
  <si>
    <t>CÔNG TY CỔ PHẦN NHỰA MINH HƯNG PHÁT</t>
  </si>
  <si>
    <t>MINH HUNG PHAT PLASTIC JOINT STOCK COMPANY</t>
  </si>
  <si>
    <t>KCN Suối Tre, Phường Suối Tre, Thành Phố Long Khánh, Tỉnh Đồng Nai</t>
  </si>
  <si>
    <t>N/A</t>
  </si>
  <si>
    <t>24/GXN-BTNMT ngày 21/02/2022</t>
  </si>
  <si>
    <t>MST: 3700594837</t>
  </si>
  <si>
    <t>CÔNG TY CỔ PHẦN SUNG BU VINA</t>
  </si>
  <si>
    <t>SUNG BU VINA JOINT STOCK COMPANY</t>
  </si>
  <si>
    <t>Khu phố 7, Phường Uyên Hưng, Thị xã Tân Uyên, Tỉnh Bình Dương</t>
  </si>
  <si>
    <t>0274 364 1181</t>
  </si>
  <si>
    <t>diemkt@sungbuvina.com</t>
  </si>
  <si>
    <t xml:space="preserve">Khuôn nhựa, móc treo nhựa
Móc treo, túi nhựa(19), 
Móc treo, túi nhựa(20), 
Móc treo, túi nhựa(21), 
Móc treo, túi nhựa(22), </t>
  </si>
  <si>
    <t>36/GXN-BTNMT ngày 03/04/2018</t>
  </si>
  <si>
    <t>MST: 3700854179</t>
  </si>
  <si>
    <t>CÔNG TY TNHH  SẢN XUẤT THƯƠNG MẠI DỊCH VỤ TÂN TƯỜNG KHANG</t>
  </si>
  <si>
    <t>TAN TUONG KHANG PRODUCTION TRADING SERVICES COMPANY LIMITED</t>
  </si>
  <si>
    <t>Lô F1-F2 đường D2N5 KCN Nam Tân Uyên, Phường Khánh Bình, Thị xã Tân Uyên, Tỉnh Bình Dương</t>
  </si>
  <si>
    <t>0274 365 3770</t>
  </si>
  <si>
    <t>accounting.dept@tantuongkhang.vn</t>
  </si>
  <si>
    <t xml:space="preserve">Bao bì nhựa, ố ng hút các loại
Ống hút, Khay hộp nhựa(19), 
Ống hút, Khay hộp nhựa(20), 
Ống hút, Khay hộp nhựa(21), 
Ống hút, Khay hộp nhựa(22), </t>
  </si>
  <si>
    <t>76/GXN-BTNMT ngày 13/06/2018</t>
  </si>
  <si>
    <t>MST: 3701786429</t>
  </si>
  <si>
    <t>CÔNG TY TNHH MỘT THÀNH VIÊN NAM ANH PHÁT</t>
  </si>
  <si>
    <t>NAM ANH PHAT ONE MEMBER COMPANY LIMITED</t>
  </si>
  <si>
    <t>Số 1486, đường Võ Văn Kiệt, khu 6, Phường Định Hòa, Thành phố Thủ Dầu Một, Tỉnh Bình Dương</t>
  </si>
  <si>
    <t>0966 136 373</t>
  </si>
  <si>
    <t>Sợi nhựa</t>
  </si>
  <si>
    <t>43/GXN-BTNMT ngày 29/3/2022</t>
  </si>
  <si>
    <t>MST: 3702619741</t>
  </si>
  <si>
    <t>CÔNG TY TNHH SẢN XUẤT NHỰA VIỆT</t>
  </si>
  <si>
    <t>VIET PLASTIC PRODUCTION COMPANY LIMITED</t>
  </si>
  <si>
    <t>Lô 1G4, đường CN9, KCN Tân Bình, Thị Trấn Tân Bình, Huyện Bắc Tân Uyên, Bình Dương</t>
  </si>
  <si>
    <t>0901 816 332</t>
  </si>
  <si>
    <t>Sản xuất hạt nhựa tái chế, bao bì và sản phẩm nhựa</t>
  </si>
  <si>
    <t>77/GXN-BTNMT ngày 27/6/2019</t>
  </si>
  <si>
    <t>MST: 3702631019</t>
  </si>
  <si>
    <t>CÔNG TY TNHH CÔNG NGHIỆP CHẾ BIẾN NHỰA BÌNH DƯƠNG</t>
  </si>
  <si>
    <t>BINH DUONG PLASTIC PROCESSING INDUSTRY COMPANY LIMITED</t>
  </si>
  <si>
    <t>Lô 1H8-1H9, Đường CN9, KCN Tân Bình, xã Tân Bình, Huyện Bắc Tân Uyên, tỉnh Bình Dương</t>
  </si>
  <si>
    <t>0974 343 187</t>
  </si>
  <si>
    <t>126/GXN-BTNMT ngày 20/9/2019</t>
  </si>
  <si>
    <t>MST: 3702638494</t>
  </si>
  <si>
    <t>CÔNG TY TNHH THUẬN</t>
  </si>
  <si>
    <t>THUAN COMPANY LIMITED</t>
  </si>
  <si>
    <t>Lô 2L1, 2L2 đường CN2 và CN5, KCN Tân Bình, Xã Tân Bình, Huyện Bắc Tân Uyên, Tỉnh Bình Dương.</t>
  </si>
  <si>
    <t>Sản xuất hạt nhựa tái chế PE, PP</t>
  </si>
  <si>
    <t>24/GXNBTNMT ngày 11/3/2019</t>
  </si>
  <si>
    <t>MST: 3800307324</t>
  </si>
  <si>
    <t>CÔNG TY TNHH LUYỆN KIM THĂNG LONG</t>
  </si>
  <si>
    <t>THANG LONG METALLIC COMPANY LIMITED</t>
  </si>
  <si>
    <t>Lô K3 - K4, Khu công nghiệp Minh Hưng - Hàn
Quốc, phường Minh Hưng, thị xã Chơn Thành, tỉnh Bình Phước</t>
  </si>
  <si>
    <t>Bình Phước</t>
  </si>
  <si>
    <t>0271 364 5405</t>
  </si>
  <si>
    <t>MST: 3801163650</t>
  </si>
  <si>
    <t>CÔNG TY TNHH PLASTIC GAINLUCKY</t>
  </si>
  <si>
    <t>PLASTIC GAINLUCKY LIMITED</t>
  </si>
  <si>
    <t>Lô E3, E6, 1 phần lô E2, 1 phần lô E5 KCN Nam Đồng Phú, Xã Tân Lập, Huyện Đồng Phú, Tỉnh Bình Phước</t>
  </si>
  <si>
    <t>0869 513 081</t>
  </si>
  <si>
    <t>hoangthuytrang193@gmail.com</t>
  </si>
  <si>
    <t xml:space="preserve">Sản phẩm khác từ nhựa(19), 
Sản phẩm khác từ nhựa(20), 
Sản phẩm khác từ nhựa(21), 
Sản phẩm khác từ nhựa(22), </t>
  </si>
  <si>
    <t>153/GXN-BTNMT ngày 05/12/2019</t>
  </si>
  <si>
    <t>MST: 4000765976</t>
  </si>
  <si>
    <t>CÔNG TY TNHH LAVERGNE VIỆT NAM</t>
  </si>
  <si>
    <t>LAVERGNE VIETNAM COMPANY LIMITED</t>
  </si>
  <si>
    <t>Lô 5, đường số 3- KCN Điện nam Điện Ngọc, Phường Điện Ngọc, Thị xã Điện Bàn, Tỉnh Quảng Nam</t>
  </si>
  <si>
    <t>Quảng Nam</t>
  </si>
  <si>
    <t>0235 395 2515</t>
  </si>
  <si>
    <t>cha@lavergne.ca</t>
  </si>
  <si>
    <t>45/GPMT-BTNMT ngày 27/02/2023</t>
  </si>
  <si>
    <t>MST: 4601244103</t>
  </si>
  <si>
    <t>CÔNG TY TNHH ECO KOREA</t>
  </si>
  <si>
    <t>ECO KOREA LIMITED</t>
  </si>
  <si>
    <t>khu A khu cn sông công, Phường Cải Đan, Thành phố Sông Công, Tỉnh Thái Nguyên</t>
  </si>
  <si>
    <t>Thái Nguyên</t>
  </si>
  <si>
    <t>0975 887 224</t>
  </si>
  <si>
    <t>hoangthihanh2006@gmail.com</t>
  </si>
  <si>
    <t xml:space="preserve">Hạt nhựa(22), </t>
  </si>
  <si>
    <t>BÁO CÁO ĐỀ XUẤT
CẤP GIẤY PHÉP MÔI TRƯỜNG
DỰ ÁN NÂNG CÔNG SUẤT NHÀ MÁY ECO KOREA</t>
  </si>
  <si>
    <t>MST: 4601513652</t>
  </si>
  <si>
    <t>CÔNG TY CỔ PHẦN ĐẦU TƯ XÂY DỰNG VÀ THƯƠNG MẠI PLASTIC TÂN PHÚ</t>
  </si>
  <si>
    <t>TAN PHU PLASTIC CONSTRUCTION AND TRADING INVESTMENT JOINT STOCK COMPANY</t>
  </si>
  <si>
    <t>Cụm Công Nghiệp Nguyên Gon, Phường Cải Đan, Thành Phố Sông Công, Tỉnh Thái Nguyên</t>
  </si>
  <si>
    <t>0979 288 311</t>
  </si>
  <si>
    <t>Báo cáo đề xuất cấp giấy phép BVMT của DN, 2022; 244/GPMT-BTNMT ngày 13/7/2023</t>
  </si>
  <si>
    <t>MST: 5700557606</t>
  </si>
  <si>
    <t>CÔNG TY TNHH SỢI HOÁ HỌC THẾ KỶ MỚI VIỆT NAM</t>
  </si>
  <si>
    <t>VIETNAM NEW CENTURY CHEMICAL FIBER COMPANY LIMITED</t>
  </si>
  <si>
    <t>Lô đất 32+34+39+40+41+42, khu công nghiệp Cái Lân, Phường Giếng Đáy, Thành phố Hạ Long, Tỉnh Quảng Ninh</t>
  </si>
  <si>
    <t>Quảng Ninh</t>
  </si>
  <si>
    <t>0203 351 1788</t>
  </si>
  <si>
    <t>Sợi nhân tạo</t>
  </si>
  <si>
    <t>74/GXN-BTNMT ngày 15/10/2021</t>
  </si>
  <si>
    <t>MST: 5701682053</t>
  </si>
  <si>
    <t>CÔNG TY TNHH HÓA CÔNG NGHIỆP TRIỂN BẰNG</t>
  </si>
  <si>
    <t>TRI BANG INDUSTRIAL CHEMICAL COMPANY LIMITED</t>
  </si>
  <si>
    <t>KCN Hải Yên, P.Hải Yên, Móng Cái, Quảng Ninh</t>
  </si>
  <si>
    <t>0203 3772 983</t>
  </si>
  <si>
    <t>Hạt nhựa</t>
  </si>
  <si>
    <t>282/GPMT-BTNMT ngày 04/11/2022</t>
  </si>
  <si>
    <t>MST: 5701954564</t>
  </si>
  <si>
    <t>CÔNG TY TNHH XUẤT NHẬP KHẨU VÀ SẢN XUẤT SEIDO</t>
  </si>
  <si>
    <t>SEIDO IMPORT EXPORT AND PRODUCTION COMPANY LIMITED</t>
  </si>
  <si>
    <t>Lô CN-8.5, Khu Công Nghiệp Hải Yên, Phường Hải Yên, Móng Cái, Quảng Ninh</t>
  </si>
  <si>
    <t>0946 887 148</t>
  </si>
  <si>
    <t>Sản xuất hạt nhựa và bao bì</t>
  </si>
  <si>
    <t>68/GXN-BTNMT ngày 30/08/2021</t>
  </si>
  <si>
    <t>MST: 3600573463</t>
  </si>
  <si>
    <t>CÔNG TY TNHH MỘT THÀNH VIÊN THANH TÙNG 2</t>
  </si>
  <si>
    <t>THANH TUNG 2 CO., LTD</t>
  </si>
  <si>
    <t>E189, tổ 3, KP 5, Phường Long Bình, Thành phố Biên Hoà, Tỉnh Đồng Nai</t>
  </si>
  <si>
    <t>0251 3999 999</t>
  </si>
  <si>
    <t>https://thanhtung2.com/linh-vuc-hoat-dong/tai-che-nhua.html</t>
  </si>
  <si>
    <t>Tái chế nhựa phế liệu
 All other scraps</t>
  </si>
  <si>
    <t>MST: 0313282793-001</t>
  </si>
  <si>
    <t>CÔNG TY CỔ PHẦN XUẤT NHẬP KHẨU P.T VIỆT NAM</t>
  </si>
  <si>
    <t>BRANCH OF P.T VIETNAM IMPORT EXPORT COMPANY LIMITED</t>
  </si>
  <si>
    <t>Lô 2.10A5, đường số 6, Khu công nghiệp (KCN) Trà Nóc II, phường Phước Thới, quận Ô Môn, thành phố Cần Thơ</t>
  </si>
  <si>
    <t>Cần Thơ</t>
  </si>
  <si>
    <t>0918 343992</t>
  </si>
  <si>
    <t>Tái chế phế liệu nhựa</t>
  </si>
  <si>
    <t>Báo cáo đề xuất cấp giấy phép BVMT của DN, 2023;</t>
  </si>
  <si>
    <t>MST: 3901037138</t>
  </si>
  <si>
    <t>CÔNG TY TNHH MTV SX TM DV KỸ NGHỆ MÔI TRƯỜNG XANH</t>
  </si>
  <si>
    <t>GREEN ENVIRONMENT PRODUCTION-TRADE-INDUSTRY SERVICES ONE MEMBER COMPANY LIMITED</t>
  </si>
  <si>
    <t>Tổ 1, ấp Thuận Tây, Xã Lợi Thuận, Huyện Bến Cầu, Tỉnh Tây Ninh</t>
  </si>
  <si>
    <t>Tây Ninh</t>
  </si>
  <si>
    <t>0903 191209</t>
  </si>
  <si>
    <t>283/STNMT-CCBVMT ngày 18/01/2017</t>
  </si>
  <si>
    <t>MST: 0200504396</t>
  </si>
  <si>
    <t>CÔNG TY TNHH PHÁT TRIỂN THƯƠNG MẠI VÀ SẢN XUẤT ĐẠI THẮNG</t>
  </si>
  <si>
    <t>DAI THANG DEVELOPMENT TRADING &amp; MAUFACTURING COMPANY LIMITED</t>
  </si>
  <si>
    <t>Lô CN04, Khu công nghiệp Nam Cầu Kiền, huyện Thủy Nguyên, thành phố Hải Phòng</t>
  </si>
  <si>
    <t>0225 3701184</t>
  </si>
  <si>
    <t>450/GPMT-BTNMT ngày 13/11/2023</t>
  </si>
  <si>
    <t>MST: 1401938155</t>
  </si>
  <si>
    <t>CÔNG TY TNHH TM DV XNK TRUNG THANH</t>
  </si>
  <si>
    <t>TRUNG THANH TRADING - SEVICES - IMPORT - EXPORT COMPANY LIMITED</t>
  </si>
  <si>
    <t>Tổ 1, ấp 1, Xã Thường Phước 1, Huyện Hồng Ngự, Tỉnh Đồng Tháp</t>
  </si>
  <si>
    <t>Đồng Tháp</t>
  </si>
  <si>
    <t>0903 668074</t>
  </si>
  <si>
    <t>557/GXN-STNMT ngày 11/03/2016</t>
  </si>
  <si>
    <t>MST: 4101463957</t>
  </si>
  <si>
    <t>CÔNG TY TNHH SX-TM-DV GIANG ĐẠT THÀNH</t>
  </si>
  <si>
    <t>GIANG DAT THANH PRODUCTION TRADING AND SERVICES COMPANY LIMITED</t>
  </si>
  <si>
    <t>Cụm CN Cầu 16, Thôn Thượng Sơn, Xã Tây Thuận, Huyện Tây Sơn, tỉnh Bình Định</t>
  </si>
  <si>
    <t>Bình Định</t>
  </si>
  <si>
    <t>0909 967344</t>
  </si>
  <si>
    <t>87/GPMT-BTNMT ngày 22/3/2024</t>
  </si>
  <si>
    <t>MST: 0108224340</t>
  </si>
  <si>
    <t>CÔNG TY CỔ PHẦN GIANG NAM CÁT</t>
  </si>
  <si>
    <t>GIANG NAM CAT JOINT STOCK COMPANY</t>
  </si>
  <si>
    <t>Lô C1 đường D4, Khu công nghiệp Hòa Xá, thành phố Nam Định, tỉnh Nam Định</t>
  </si>
  <si>
    <t>128/GXN-BTNMT ngày 27/9/2019</t>
  </si>
  <si>
    <t>MST: 0309800410</t>
  </si>
  <si>
    <t>CÔNG TY TNHH MTV BIỂN TUỆ</t>
  </si>
  <si>
    <t>BIEN TUE COMPANY LIMITED</t>
  </si>
  <si>
    <t>E3/20, ấp 5, xã Vĩnh Lộc B, huyện Bình Chánh, thành phố Hồ Chí Minh</t>
  </si>
  <si>
    <t>0908 833 218</t>
  </si>
  <si>
    <t>1597/GXN-STNMT-CCBVMT ngày 09/02/2018</t>
  </si>
  <si>
    <t>MST: 0201590447</t>
  </si>
  <si>
    <t>CÔNG TY CỔ PHẦN KHOÁNG NGHIỆP TRƯỜNG AN</t>
  </si>
  <si>
    <t>TRUONG AN MINERAL INDUSTRIES JOINT STOCK COMPANY</t>
  </si>
  <si>
    <t>Xưởng sản xuất hạt nhựa - Thôn Ngô Yến, xã An Hồng, huyện An Dương, thành phố Hải Phòng</t>
  </si>
  <si>
    <t>0225 3605222</t>
  </si>
  <si>
    <t>98/GXN-BTNMT ngày 11/7/2019</t>
  </si>
  <si>
    <t>MST: 0201297382</t>
  </si>
  <si>
    <t>CÔNG TY TNHH THƯƠNG MẠI MẠNH TOÀN QUÂN</t>
  </si>
  <si>
    <t>MANH TOAN QUAN TRADING COMPANY LIMITED</t>
  </si>
  <si>
    <t>Xưởng sản xuất nhựa tái chế tại số 133 đường 5 cũ, phường Quán Toan, quận Hồng Bàng, thành phố Hải Phòng</t>
  </si>
  <si>
    <t>0225 881599</t>
  </si>
  <si>
    <t>137/GXNT-BTNMT ngày 25/10/2019</t>
  </si>
  <si>
    <t>MST: 1101868316</t>
  </si>
  <si>
    <t>CÔNG TY CP NHỰA VIETNAM LIANHAI</t>
  </si>
  <si>
    <t>VIETNAM LIANHAI PLASTIC JOINT STOCK COMPANY</t>
  </si>
  <si>
    <t>Lô MD4, Khu công nghiệp Đức Hòa I (mở rộng), xã Đức Hòa Đông, huyện Đức Hòa, tỉnh Long An</t>
  </si>
  <si>
    <t>0939 898966</t>
  </si>
  <si>
    <t>10/GXN-BTNMT ngày 21/01/2020</t>
  </si>
  <si>
    <t>MST: 1101858269</t>
  </si>
  <si>
    <t>CÔNG TY TNHH SẢN XUẤT NHỰA DOANH NHUẬN</t>
  </si>
  <si>
    <t>DOANH NHUAN PLASTIC PRODUCTION COMPANY LIMITED</t>
  </si>
  <si>
    <t>Lô 10- 12 và 15 - 17 -19 đường 5, KCN Tân Đức, xã Đức Hòa Hạ, huyện Đức Hòa, tỉnh Long An</t>
  </si>
  <si>
    <t>0909 103363</t>
  </si>
  <si>
    <t>134/GXN-BTNMT ngày 12/11/2018</t>
  </si>
  <si>
    <t>MST: 0301942117-001</t>
  </si>
  <si>
    <t xml:space="preserve">CHI NHÁNH 1 CÔNG TY TNHH SẢN XUẤT THƯƠNG MẠI VƯƠNG KIM LONG
</t>
  </si>
  <si>
    <t>BRANCH 1 OF VUONG KIM LONG PRODUCTION - TRADING COMPANY LIMITED</t>
  </si>
  <si>
    <t>Đường 786 KKT cửa khẩu Mộc Bài, tổ 1, ấp Thuận Tây, xã Lợi Thuận, huyện Bến Cầu, tỉnh Tây Ninh</t>
  </si>
  <si>
    <t>0903 950964</t>
  </si>
  <si>
    <t>20/GXN-BTNMT ngày  07/03/2019</t>
  </si>
  <si>
    <t>MST: 1501137624</t>
  </si>
  <si>
    <t>CÔNG TY TNHH SẢN XUẤT KINH DOANH VÀ XNK NHỰA MINH THÀNH</t>
  </si>
  <si>
    <t>MINH THANH PLASTIC PRODUCTION, TRADING AND IMPORT-EXPORT COMPANY LIMITED</t>
  </si>
  <si>
    <t>Số 14, tổ 8, ấp Long Phước, xã Long Mỹ, huyện Mang Thít, tỉnh Vĩnh Long</t>
  </si>
  <si>
    <t>Vĩnh Long</t>
  </si>
  <si>
    <t>MST: 2601066979</t>
  </si>
  <si>
    <t>CÔNG TY TNHH MÔI TRƯỜNG PHÚ MINH VINA</t>
  </si>
  <si>
    <t>PHU MINH VINA ENVIRONMENT COMPANY LIMITED</t>
  </si>
  <si>
    <t>Khu xử lý rác thải, Xã Trạm Thản, Huyện Phù Ninh, Tỉnh Phú Thọ</t>
  </si>
  <si>
    <t>0916 451668</t>
  </si>
  <si>
    <t>MST: 2901447661</t>
  </si>
  <si>
    <t>CÔNG TY CP XÂY DỰNG MÔI TRƯỜNG THƯƠNG MẠI HOÀNG GIA QUÂN</t>
  </si>
  <si>
    <t>HOANG GIA QUAN COMMERCIAL ENVIRONMENT CONSTRUCTION JOINT STOCK COMPANY</t>
  </si>
  <si>
    <t>Xã Tân Long, huyện Tân Kỳ, tỉnh Nghệ An</t>
  </si>
  <si>
    <t>Nghệ An</t>
  </si>
  <si>
    <t>038 3861038</t>
  </si>
  <si>
    <t>MST: 2300542744</t>
  </si>
  <si>
    <t>CÔNG TY CP CÔNG NGHIỆP XANH HÙNG PHÁT</t>
  </si>
  <si>
    <t>HUNG PHAT GREEN INDUSTRY JOINT STOCK COMPANY</t>
  </si>
  <si>
    <t>Thôn Đồng Sài , Xã Phù Lãng, Thị xã Quế Võ, Tỉnh Bắc Ninh</t>
  </si>
  <si>
    <t>0222 3624899</t>
  </si>
  <si>
    <t>MST: 2700848060</t>
  </si>
  <si>
    <t>CÔNG TY TNHH HADO FNC VINA</t>
  </si>
  <si>
    <t>HADO FNC VINA COMPANY LIMITED</t>
  </si>
  <si>
    <t xml:space="preserve"> Lô CN1, Cụm công nghiệp Cầu Yên, phường Ninh Phong, thành phố Ninh Bình, tỉnh Ninh Bình</t>
  </si>
  <si>
    <t>504/GPMT-BTNMT ngày 14/12/2023</t>
  </si>
  <si>
    <t>MST: 4601145381</t>
  </si>
  <si>
    <t>CÔNG TY CỔ PHẦN MÔI TRƯỜNG VIỆT XUÂN MỚI</t>
  </si>
  <si>
    <t>VIET XUAN MOI ENVIRONMENT JOINT STOCK COMPANY</t>
  </si>
  <si>
    <t>Xóm 2, xã Minh Đức, thành phố Phổ Yên, tỉnh Thái Nguyên</t>
  </si>
  <si>
    <t>0208 3865568</t>
  </si>
  <si>
    <t>474/GPMT-BTNMT ngày 30/11/2023</t>
  </si>
  <si>
    <t>MST: 3801156935</t>
  </si>
  <si>
    <t>CÔNG TY TNHH THƯƠNG MẠI DỊCH VỤ XỬ LÝ MÔI TRƯỜNG KHẢI TIẾN PHÁT</t>
  </si>
  <si>
    <t>KHAI TIEN PHAT ENVIRONMENTAL TREATMENT SERVICES TRADING COMPANY LIMITED</t>
  </si>
  <si>
    <t>CN-2605 Khu kinh tế cửa khẩu Hoa Lư, xã Lộc Thạnh, huyện Lộc Ninh, tỉnh Bình Phước</t>
  </si>
  <si>
    <t>0908 639255</t>
  </si>
  <si>
    <t>343/GPMT-BTNMT ngày 22/9/2023</t>
  </si>
  <si>
    <t>MST: 3901242810</t>
  </si>
  <si>
    <t>CÔNG TY TNHH CÔNG NGHIỆP DONG - A</t>
  </si>
  <si>
    <t>DONG-A INDUSTRY COMPANY LIMITED</t>
  </si>
  <si>
    <t>Lô A9.1-3, đường N3, Khu công nghiệp Thành Thành Công, phường An Hòa, thị xã Trảng Bàng, tỉnh Tây Ninh</t>
  </si>
  <si>
    <t>0903 705664</t>
  </si>
  <si>
    <t>229/GPMT-BTNMT ngày 07/7/2023</t>
  </si>
  <si>
    <t>MST: 0302519810</t>
  </si>
  <si>
    <t xml:space="preserve">CÔNG TY TNHH CÔNG NGHỆ SINH HỌC SÀI GÒN XANH </t>
  </si>
  <si>
    <t>GREEN SAI GON CO, LTD</t>
  </si>
  <si>
    <t xml:space="preserve">Khu Liên hợp Xử lý chất thải rắn và Nghĩa trang Đa Phước tại xã Đa Phước, huyện Bình Chánh, thành phố Hồ Chí Minh </t>
  </si>
  <si>
    <t>0283 9971869</t>
  </si>
  <si>
    <t>137/GPMT-BTNMT ngày 09/5/2023</t>
  </si>
  <si>
    <t>MST: 0102961796</t>
  </si>
  <si>
    <t>CÔNG TY CỔ PHẦN MÔI TRƯỜNG MÔI TRƯỜNG ĐÔ THỊ VÀ CÔNG NGHIỆP BẮC SƠN</t>
  </si>
  <si>
    <t>BAC SON URBAN AND INDUSTRIAL ENVIRONMENT JOINT STOCK COMPANY</t>
  </si>
  <si>
    <t>Thôn 2, xã Hồng Kỳ, huyện Sóc Sơn, Thành phố Hà Nội</t>
  </si>
  <si>
    <t>Hà Nội</t>
  </si>
  <si>
    <t>024 62754826</t>
  </si>
  <si>
    <t>438/GPMT-BTNMT ngày 12/01/2023</t>
  </si>
  <si>
    <t>MST: 5701922160</t>
  </si>
  <si>
    <t>CÔNG TY CP XUẤT NHẬP KHẨU CAO THÀNH VINH</t>
  </si>
  <si>
    <t>CAO THANH VINH IMPORT - EXPORT JOINT STOCK COMPANY</t>
  </si>
  <si>
    <t>Lô G, Cụm công nghiệp Hà Khánh, phường Hà Khánh, TP. Hạ Long, tỉnh Quảng Ninh</t>
  </si>
  <si>
    <t>0986 593998</t>
  </si>
  <si>
    <t>258/GPMT-BTNMT ngày 19/10/2022</t>
  </si>
  <si>
    <t>MST: 0310812555</t>
  </si>
  <si>
    <t>CÔNG TY TNHH TRẦN TIẾN THỊNH</t>
  </si>
  <si>
    <t>TRAN TIEN THINH COMPANY LIMITED</t>
  </si>
  <si>
    <t>Đường D3, Khu công nghiệp Phú Mỹ II, thị xã Phú Mỹ, tỉnh Bà Rịa - Vũng Tàu</t>
  </si>
  <si>
    <t>Bà Rịa - Vũng Tàu</t>
  </si>
  <si>
    <t>0915 376679</t>
  </si>
  <si>
    <t>501/GPMT-BTNMT ngày 14/12/2023</t>
  </si>
  <si>
    <t>MST: 1801364272</t>
  </si>
  <si>
    <t>CÔNG TY TNHH THƯƠNG MẠI SẢN XUẤT TRỌNG KHANG</t>
  </si>
  <si>
    <t>TRONG KHANG PRODUCTION TRADING LIMITED LIABILITY COMPANY</t>
  </si>
  <si>
    <t>Lô 2.20A2, khu công nghiệp Trà Nóc 2, quận Ô Môn, thành phố Cần Thơ</t>
  </si>
  <si>
    <t>0913 793232</t>
  </si>
  <si>
    <t>01/GXN-STNMT ngày 08/03/2018</t>
  </si>
  <si>
    <t>MST: 0302945914</t>
  </si>
  <si>
    <t>CÔNG TY TNHH SONG TINH DN CHUYỂN TRỤ SỞ TỪ TP HỒ CHÍ MINH VỀ VĨNH PHÚC</t>
  </si>
  <si>
    <t>TWINSTAR CO.,LTD</t>
  </si>
  <si>
    <t>Phố Xuân Mai 1, Phường Phúc Thắng, Thành phố Phúc Yên, Tỉnh Vĩnh Phúc, Việt Nam</t>
  </si>
  <si>
    <t>70/GPMT-BTNMT ngày 23/3/2023</t>
  </si>
  <si>
    <t>MST: 4601328385</t>
  </si>
  <si>
    <t>CÔNG TY TNHH MÔI TRƯỜNG SÔNG CÔNG</t>
  </si>
  <si>
    <t>SONG CONG ENVIROMENT COMPANY LIMITED</t>
  </si>
  <si>
    <t>Thôn Tân Mỹ 2, xã Tân Quang, thành phố Sông Công, tỉnh Thái Nguyên</t>
  </si>
  <si>
    <t>0989 691 668</t>
  </si>
  <si>
    <t>huongbt@moitruongsongcong.vn</t>
  </si>
  <si>
    <t>29/GXN-BTNMT ngày 14/5/2021</t>
  </si>
  <si>
    <t>MST: 0312844785</t>
  </si>
  <si>
    <t>CÔNG TY CỔ PHẦN ĐẠI THÀNH VINH</t>
  </si>
  <si>
    <t>DAI THANH VINH JOINT STOCK COMPANY</t>
  </si>
  <si>
    <t>17 Đường 5A, Phường Bình Trị Đông B, Quận Bình Tân, TP.Hồ Chí Minh</t>
  </si>
  <si>
    <t>0283 756 5368/ 0909 327 560</t>
  </si>
  <si>
    <t>phanthanhtra@gmail.com</t>
  </si>
  <si>
    <t>https://www.daithanhvinh.com/</t>
  </si>
  <si>
    <t xml:space="preserve">Hạt nhựa tái chế(22), 
Sản phẩm nhựa gia dụng(22), </t>
  </si>
  <si>
    <t>MST: 0315629088</t>
  </si>
  <si>
    <t>CÔNG TY TNHH NHỰA BẦU TRỜI XANH</t>
  </si>
  <si>
    <t>BLUE SKY PLASTIC LIMITED</t>
  </si>
  <si>
    <t>11/2 Tây Lân, Khu Phố 7, Phường Bình Trị Đông A, Quận Bình Tân, TP.Hồ Chí Minh</t>
  </si>
  <si>
    <t>0377 907 339/ 0941 929 413</t>
  </si>
  <si>
    <t>ngocbichtong2010@gmail.com</t>
  </si>
  <si>
    <t>https://blueskyrecycling.com/vi/trang-chu/</t>
  </si>
  <si>
    <t xml:space="preserve">Hạt nhựa tái sinh(21), </t>
  </si>
  <si>
    <t>MST: 1101391175</t>
  </si>
  <si>
    <t>CÔNG TY TNHH THƯƠNG MẠI SẢN XUẤT NHỰA EPS TÍN THÀNH</t>
  </si>
  <si>
    <t>TIN THANH EPS PLASTIC PRODUCTION TRADING COMPANY LIMITED</t>
  </si>
  <si>
    <t>Ấp 10, Xã Lương Hòa, Huyện Bến Lức, Tỉnh Long An</t>
  </si>
  <si>
    <t>0272 364 6646</t>
  </si>
  <si>
    <t>office@tinthanheps.vn</t>
  </si>
  <si>
    <t>http://tinthanheps.vn/NHUA-TAI-SINH</t>
  </si>
  <si>
    <t>Nhựa EPS</t>
  </si>
  <si>
    <t>MST: 1101518625</t>
  </si>
  <si>
    <t>CÔNG TY TNHH THƯƠNG MẠI NHỰA TRANG YÊN</t>
  </si>
  <si>
    <t>TRANG YEN PLASTIC TRADING COMPANY LIMITED</t>
  </si>
  <si>
    <t>Cụm công nghiệp Liên Hưng, Ấp Bình Tiền 2, Xã Đức Hòa Hạ, Huyện Đức Hoà, Tỉnh Long An</t>
  </si>
  <si>
    <t>0903 989 138</t>
  </si>
  <si>
    <t>ctynhuatrangyen@gmail.com</t>
  </si>
  <si>
    <t>www.trangyen.com</t>
  </si>
  <si>
    <t>Hạt nhựa PP, PE</t>
  </si>
  <si>
    <t>MST: 2300631200</t>
  </si>
  <si>
    <t>CÔNG TY CỔ PHẦN CÔNG NGHỆ MÔI TRƯỜNG 3R</t>
  </si>
  <si>
    <t>3R ENVIRONMENTAL TECHNOLOGY JOINT STOCK COMPANY</t>
  </si>
  <si>
    <t>KCN Quế Võ, Phường Vân Dương, Thành phố Bắc Ninh, Tỉnh Bắc Ninh</t>
  </si>
  <si>
    <t>0222 390 6669</t>
  </si>
  <si>
    <t>ketoantaichinh3r@gmail.com</t>
  </si>
  <si>
    <t>https://3rplastech.vn/nhua-tai-sinh</t>
  </si>
  <si>
    <t xml:space="preserve">Hạt nhựa(19), 
Tái chế nhựa phế liệu(22),
Thu gom rác thải </t>
  </si>
  <si>
    <t>https://stnmt.bacninh.gov.vn/documents/57412/0/BAO_CAO_DE_XUAT_CAP_PHEP_3R.v1_093906.signed.signed.pdf/18cabe77-db58-2c5e-d1f4-9b012107a2a3?t=1713580921749</t>
  </si>
  <si>
    <t>MST: 1500407363</t>
  </si>
  <si>
    <t>CÔNG TY TRÁCH NHIỆM HỮU HẠN NHỰA THỊNH HÒA</t>
  </si>
  <si>
    <t>THINH HOA PLASTIC COMPANY LIMITED</t>
  </si>
  <si>
    <t>Số 0965, tổ 14, ấp Thuận Tiến B, Xã Thuận An, Thị xã Bình Minh, Tỉnh Vĩnh Long</t>
  </si>
  <si>
    <t>0270 375 0188</t>
  </si>
  <si>
    <t>nhuathinhhoa@gmail.com</t>
  </si>
  <si>
    <t>http://www.thinhhoa.com.vn/gioi-theu-cong-ty-thinh-hoa.html</t>
  </si>
  <si>
    <t xml:space="preserve">Bao bì khác bằng nhựa(19-22), 
Thùng nhựa(19-22)
Hạt nhựa tái sinh PP, PE, ABS, khuôn mẫu
</t>
  </si>
  <si>
    <t>MST: 1101833218</t>
  </si>
  <si>
    <t>CÔNG TY TNHH XƠ TỔNG HỢP HẢI THIÊN</t>
  </si>
  <si>
    <t>HAI THIEN SYNTHETIC FIBER LIMITED COMPANY</t>
  </si>
  <si>
    <t>Lô J25-26, Đường số 6, Khu công nghiệp Hải Sơn (giai đoạn 3,4), ấp Bình Tiền 2, Xã Đức Hòa Hạ, Huyện Đức Hoà, Tỉnh Long An</t>
  </si>
  <si>
    <t>0272 3774881</t>
  </si>
  <si>
    <t>info@haithienpsf.com</t>
  </si>
  <si>
    <t>https://www.haithienpsf.com/</t>
  </si>
  <si>
    <t>Xơ polyester ngắn tái chế và nguyên liệu PET tái chế</t>
  </si>
  <si>
    <t>https://www.haithienpsf.com/
https://careerviet.vn/vi/nha-tuyen-dung/cong-ty-tnhh-xo-tong-hop-hai-thien.35A86A09.html</t>
  </si>
  <si>
    <t>MST: 0106172922</t>
  </si>
  <si>
    <t>CÔNG TY CỔ PHẦN NHỰA QUÂN ANH</t>
  </si>
  <si>
    <t>QUAN ANH PLASTIC JOINT STOCK COMPANY</t>
  </si>
  <si>
    <t>Lô D10-14, Khu làng nghề Triều Khúc, Thôn Triều Khúc, Xã Tân Triều, H. Thanh Trì, Hà Nội</t>
  </si>
  <si>
    <t>0243 552 0695</t>
  </si>
  <si>
    <t>http://nhuaquananh.com/</t>
  </si>
  <si>
    <t>Hạt nhựa tái sinh, nguyên sinh: PP, HDPE, PE, ABS, HI, PA</t>
  </si>
  <si>
    <t>MST: 0107702065</t>
  </si>
  <si>
    <t>CÔNG TY TNHH ĐẦU TƯ PHÁT TRIỂN SUNFLOWER VIỆT NAM</t>
  </si>
  <si>
    <t>SUNFLOWER VIETNAM DEVELOPMENT INVESTMENT COMPANY LIMITED</t>
  </si>
  <si>
    <t>Lô 49G, KCN Quang Minh, H. Mê Linh, Hà Nội</t>
  </si>
  <si>
    <t>0983 888 297</t>
  </si>
  <si>
    <t>henrynguyen.intel@gmail.com</t>
  </si>
  <si>
    <t>Sản xuất gia công nhựa tái sinh (PP, HI PS, ABS, PC, POM) cung cấp cho cán màng, và ép phun; sản xuất túi nilon các loại</t>
  </si>
  <si>
    <t>https://sunflowerinfo.com/</t>
  </si>
  <si>
    <t>MST: 0108435750</t>
  </si>
  <si>
    <t>CÔNG TY CỔ PHẦN ĐẦU TƯ VĨNH LẠC</t>
  </si>
  <si>
    <t>VINH LAC INVESTMENT JOINT STOCK COMPANY</t>
  </si>
  <si>
    <t>Lô đất BT1.9, khu chức năng đô thị Tây Mỗ, Phường Đại Mỗ, Quận Nam Từ Liêm, Thành phố Hà Nội</t>
  </si>
  <si>
    <t>0971 548585</t>
  </si>
  <si>
    <t>vinlaco2018@gmail.com</t>
  </si>
  <si>
    <t>https://www.facebook.com/100063634657840/posts/294533124669833/</t>
  </si>
  <si>
    <t>MST: 0109420820</t>
  </si>
  <si>
    <t>CÔNG TY CP VIETCYCLE</t>
  </si>
  <si>
    <t>VIETCYCLE JOINT STOCK COMPANY</t>
  </si>
  <si>
    <t>Phòng 805, Tầng 8, Tòa nhà Toyota, số 315 Trường Chinh, Phường Khương Mai, Quận Thanh Xuân, Thành phố Hà Nội</t>
  </si>
  <si>
    <t xml:space="preserve"> 081 997 4646 (A. Minh)</t>
  </si>
  <si>
    <t>hello@vietcycle.vn</t>
  </si>
  <si>
    <t>https://vietcycle.vn/cycleresin/</t>
  </si>
  <si>
    <t>Hạt nhựa tái sinh PP, HDPE, PET</t>
  </si>
  <si>
    <t>MST: 0109607233</t>
  </si>
  <si>
    <t>CÔNG TY CỔ PHẦN VITAMAT</t>
  </si>
  <si>
    <t>VITAMAT JOINT STOCK COMPANY</t>
  </si>
  <si>
    <t>Văn phòng: Tầng 7, số 167 Nguyễn Ngọc Nai, Quận Thanh Xuân, Thành phố Hà Nội; 
Nhà máy tái chế: Km2 Đường Phạm Văn Đồng, Quận Dương Kinh, TP Hải Phòng</t>
  </si>
  <si>
    <t>0945 111 570; 024 7309 7233</t>
  </si>
  <si>
    <t>contact@vitamat.com.vn</t>
  </si>
  <si>
    <t>https://vitamat.com.vn/category-product/recycle-plastic</t>
  </si>
  <si>
    <t>PP và PE tái sinh</t>
  </si>
  <si>
    <t>MST: 0301942117</t>
  </si>
  <si>
    <t>CÔNG TY TNHH VƯƠNG KIM LONG (HL PLASTIC)</t>
  </si>
  <si>
    <t>VUONG KIM LONG COMPANY LIMITED (HL PLASTIC)</t>
  </si>
  <si>
    <t>267 Khuông Việt, Phường Phú Trung, Quận Tân Phú, Thành phố Hồ Chí Minh</t>
  </si>
  <si>
    <t>028 6 75 6453;</t>
  </si>
  <si>
    <t>https://www.facebook.com/hlplastic/</t>
  </si>
  <si>
    <t>MST: 0309728958</t>
  </si>
  <si>
    <t>CÔNG TY TNHH THƯƠNG MẠI NHỰA HỢP THUẬN</t>
  </si>
  <si>
    <t>HOP THUAN PLASTIC TRADING COMPANY LIMITED</t>
  </si>
  <si>
    <t>Ấp 5, Xã Đức Hòa Đông, Huyện Đức Hoà, Tỉnh Long An</t>
  </si>
  <si>
    <t>0908 280 033</t>
  </si>
  <si>
    <t>http://www.hopthuan.bizz.vn/gioithieu.asp</t>
  </si>
  <si>
    <t>Sản xuất hạt nhựa nguyên sinh, tái sinh</t>
  </si>
  <si>
    <t>MST: 0310152348</t>
  </si>
  <si>
    <t>CÔNG TY TNHH SẢN XUẤT THƯƠNG MẠI THÁI AN</t>
  </si>
  <si>
    <t>THAI AN PRODUCTION TRADING COMPANY LIMITED</t>
  </si>
  <si>
    <t>236/11 Điện Biên Phủ , Phường 17, Quận Bình Thạnh, Thành phố Hồ Chí Minh</t>
  </si>
  <si>
    <t>0989 309 969</t>
  </si>
  <si>
    <t>hoapham6001@yahoo.com</t>
  </si>
  <si>
    <t>http://thaianltd.com/</t>
  </si>
  <si>
    <t>Sản xuất hạt nhựa tái sinh PP, PE, HD với đủ màu sắc theo nhu cầu</t>
  </si>
  <si>
    <t>http://thaianltd.com/gioithieu</t>
  </si>
  <si>
    <t>MST: 0310305724</t>
  </si>
  <si>
    <t>CÔNG TY TNHH SẢN XUẤT THƯƠNG MẠI NHỰA TÍN THÀNH</t>
  </si>
  <si>
    <t>TIN THANH PLASTIC PRODUCTION TRADING COMPANY LIMITED</t>
  </si>
  <si>
    <t>32/1C Tổ 7, ấp 3, Xã Nhị Bình, Huyện Hóc Môn, Thành phố Hồ Chí Minh</t>
  </si>
  <si>
    <t>0274 2461608, 0925.864.869 (Mr. Thành)</t>
  </si>
  <si>
    <t>tinthanhplastic@gmail.com</t>
  </si>
  <si>
    <t>https://www.tinthanhplastic.com/</t>
  </si>
  <si>
    <t>Hạt nhựa tái sinh HDPE, PP, ABS, PVC</t>
  </si>
  <si>
    <t>MST: 0311848642</t>
  </si>
  <si>
    <t>CÔNG TY TNHH MỘT THÀNH VIÊN THƯƠNG MẠI TRẦN THÀNH PHÁT</t>
  </si>
  <si>
    <t>TRAN THANH PHAT TRADING ONE MEMBER COMPANY LIMITED</t>
  </si>
  <si>
    <t>588/27/31/8 Tỉnh Lộ 10, Phường Bình Trị Đông, Quận Bình Tân, Thành phố Hồ Chí Minh</t>
  </si>
  <si>
    <t>0938 171 808</t>
  </si>
  <si>
    <t>info@tranthanhphat.com</t>
  </si>
  <si>
    <t>https://tranthanhphat.com/</t>
  </si>
  <si>
    <t>https://tranthanhphat.com/gioi-thieu/</t>
  </si>
  <si>
    <t>MST: 0311928009</t>
  </si>
  <si>
    <t>CÔNG TY TNHH SẢN XUẤT THƯƠNG MẠI NHỰA HIỆP PHÁT</t>
  </si>
  <si>
    <t>HIEP PHAT PLASTIC PRODUCTION TRADING COMPANY LIMITED</t>
  </si>
  <si>
    <t>71 Nguyễn Thị Nê, Ấp Phú Hòa, X. Phú Hòa Đông, H. Củ Chi, TP. Hồ Chí Minh
Văn phòng: 193/29 Đường Số 6. P. Bình Hưng Hòa B,  Q. Bình Tân, TPHCM</t>
  </si>
  <si>
    <t xml:space="preserve">0283 767 0248; 0938 774 840 </t>
  </si>
  <si>
    <t>thanhquy.hiphaco@gmail.com</t>
  </si>
  <si>
    <t>http://nhuahiepphat.com/gioithieu</t>
  </si>
  <si>
    <t>Hạt nhựa tái sinh PP, LDPE, HDPE, ABS, HIPS, PA,</t>
  </si>
  <si>
    <t>MST: 0312198411</t>
  </si>
  <si>
    <t>CÔNG TY TNHH ĐẦU TƯ SẢN XUẤT ĐỒNG PHÁT</t>
  </si>
  <si>
    <t>DONG PHAT PRODUCTION INVESTMENT COMPANY LIMITED</t>
  </si>
  <si>
    <t>67/14 đường số 6, khu phố 8, Phường Bình Hưng Hòa, Quận Bình Tân, Thành phố Hồ Chí Minh; 20/70 Hồ Đắc Di, Phường Tây Thạnh, Q. Tân Phú, TP. HCM</t>
  </si>
  <si>
    <t>0283 815 8325; 094 308 6666 Mr. Vinh</t>
  </si>
  <si>
    <t>vinhle6879@gmail.com</t>
  </si>
  <si>
    <t>https://dongphatplastics.com/danh-muc/san-pham/</t>
  </si>
  <si>
    <t>Hạt nhựa tái sinh HIPS, ABS, HDPE, PP</t>
  </si>
  <si>
    <t>MST: 0312370253</t>
  </si>
  <si>
    <t>CÔNG TY TNHH ĐẦU TƯ NHỰA HƯNG PHÚ</t>
  </si>
  <si>
    <t>HUNG PHU PLASTIC INVESTMENT COMPANY LIMITED</t>
  </si>
  <si>
    <t>933/4/12A Tỉnh Lộ 10, KP 8, P. Tân Tạo, Q. Bình Tân, TP.Hồ Chí Minh</t>
  </si>
  <si>
    <t>0908 491 177</t>
  </si>
  <si>
    <t>hungphuplastic@gmail.com</t>
  </si>
  <si>
    <t>http://hungphuplastic.com/gioi-thieu/</t>
  </si>
  <si>
    <t xml:space="preserve">hạt nhựa tái sinh ABS, HDPE, </t>
  </si>
  <si>
    <t>http://hungphuplastic.com/danh-muc/hat-nhua-tai-sinh/</t>
  </si>
  <si>
    <t>MST: 0313085185</t>
  </si>
  <si>
    <t>CÔNG TY TNHH SẢN XUẤT NHỰA TÂN HƯNG</t>
  </si>
  <si>
    <t>TAN HUNG PLASTIC PRODUCTION COMPANY LIMITED</t>
  </si>
  <si>
    <t>16 Lương Định Của, Phường An Phú, Quận 2, Thành phố Hồ Chí Minh</t>
  </si>
  <si>
    <t>0394 08 9999 – 0917 38 9679</t>
  </si>
  <si>
    <t>nhuatanhung@gmail.com</t>
  </si>
  <si>
    <t>https://hatnhuatanhung.vn/gioi-thieu/</t>
  </si>
  <si>
    <t>Hạt tái sinh ABS, PP, HDPE</t>
  </si>
  <si>
    <t>MST: 0313338125</t>
  </si>
  <si>
    <t>CÔNG TY TNHH NHỰA WIN</t>
  </si>
  <si>
    <t>WIN PLASTIC COMPANY LIMITED</t>
  </si>
  <si>
    <t>Số 16, Đường Số 10, P. Bình Hưng Hòa B, Q. Bình Tân, Tp. Hồ Chí Minh (TPHCM)</t>
  </si>
  <si>
    <t>0286 686 1024/ 0983 857 728</t>
  </si>
  <si>
    <t>khanh.dh@apivn.com.vn</t>
  </si>
  <si>
    <t>https://hatnhuawin.com.vn/</t>
  </si>
  <si>
    <t>ABS, HO, PC, PP, EPS, HIPS, PVC, LLDPE, HD, APS, GPPS, POM</t>
  </si>
  <si>
    <t>https://hatnhuawin.com.vn/?lang=en</t>
  </si>
  <si>
    <t>MST: 0314398889</t>
  </si>
  <si>
    <t>CÔNG TY TNHH SẢN XUẤT THƯƠNG MẠI XUẤT NHẬP KHẨU CHÂU PHÁT</t>
  </si>
  <si>
    <t>CHAU PHAT IMPORT EXPORT TRADING PRODUCTION COMPANY LIMITED</t>
  </si>
  <si>
    <t>57-59 Đô Đốc Long, P. Tân Quý, Q. Tân Phú, Tp. Hồ Chí Minh</t>
  </si>
  <si>
    <t>0918 188 127/ 0906 660 817</t>
  </si>
  <si>
    <t>Tái chế PP, PE</t>
  </si>
  <si>
    <t>https://www.yellowpages.vn/lgs/1187865855/cong-ty-tnhh-san-xuat-thuong-mai-xuat-nhap-khau-chau-phat.html</t>
  </si>
  <si>
    <t>MST: 0314628081</t>
  </si>
  <si>
    <t>CÔNG TY TNHH NHỰA LINH PHÁT</t>
  </si>
  <si>
    <t>LINH PHAT PLASTIC COMPANY LIMITED</t>
  </si>
  <si>
    <t>B7/7Y/19V ẤP 2, Xã Vĩnh Lộc B, Huyện Bình Chánh, Thành phố Hồ Chí Minh</t>
  </si>
  <si>
    <t>0978555426 - 0971.554.828</t>
  </si>
  <si>
    <t>linhphat69@gmail.com</t>
  </si>
  <si>
    <t>http://nhualinhphat.com/</t>
  </si>
  <si>
    <t>Nhựa tái sinh HDPE, PP</t>
  </si>
  <si>
    <t>MST: 0315564948</t>
  </si>
  <si>
    <t>CÔNG TY TNHH HẠT NHỰA PHÚ NHẬT</t>
  </si>
  <si>
    <t>PHU NHAT PLASTIC COMPANY LIMITED</t>
  </si>
  <si>
    <t>1A212/1 Đường Vĩnh Lộc, Ấp 1, Xã Phạm Văn Hai, Huyện Bình Chánh, Thành phố Hồ Chí Minh</t>
  </si>
  <si>
    <t>0909 055 159</t>
  </si>
  <si>
    <t>https://hatnhuataisinhhdpe.com/lien-he.html</t>
  </si>
  <si>
    <t>MST: 0316388283</t>
  </si>
  <si>
    <t>CÔNG TY TNHH ĐẦU TƯ TỔNG HỢP AN PHONG</t>
  </si>
  <si>
    <t>AN PHONG GENERAL INVESTMENT COMPANY LIMITED</t>
  </si>
  <si>
    <t>42 Đường TX52, Phường Thạnh Xuân, Quận 12, Thành phố Hồ Chí Minh</t>
  </si>
  <si>
    <t>0918 210 310 (Mr. Chữ)</t>
  </si>
  <si>
    <t>congchu@gmail.com</t>
  </si>
  <si>
    <t>http://anphongplastics.bizz.vn/</t>
  </si>
  <si>
    <t>PP, HDPE, LDPE, HIPS, PE, PS, PVC, ABS, OPP tái sinh</t>
  </si>
  <si>
    <t>MST: 0315872389</t>
  </si>
  <si>
    <t>CÔNG TY TNHH MÌNH LÀ PLASTIC PEOPLE</t>
  </si>
  <si>
    <t>WE ARE PLASTIC PEOPLE CO., LTD</t>
  </si>
  <si>
    <t>30/4 đường số 10, khu phố 2, Phường Hiệp Bình Phước, Thành phố Thủ Đức, Thành phố Hồ Chí Minh</t>
  </si>
  <si>
    <t>0916 703 580</t>
  </si>
  <si>
    <t>hola@plasticpeople.vn</t>
  </si>
  <si>
    <t>https://www.facebook.com/WeArePLASTICPeople/</t>
  </si>
  <si>
    <t>Tái chế nhựa phế liệu</t>
  </si>
  <si>
    <t>MST: 0900908972</t>
  </si>
  <si>
    <t>CÔNG TY TNHH SẢN XUẤT VÀ THƯƠNG MẠI QUỲNH QUYÊN HƯNG YÊN</t>
  </si>
  <si>
    <t>QUYNH QUYEN HUNG YEN PRODUCTION AND TRADING COMPANY LIMITED</t>
  </si>
  <si>
    <t>Thôn Lê Cao, Xã Nghĩa Trụ, Huyện Văn Giang, Tỉnh Hưng Yên</t>
  </si>
  <si>
    <t>Hưng Yên</t>
  </si>
  <si>
    <t>0166 636 1188</t>
  </si>
  <si>
    <t>Đăng ký kinh doanh: ngành chính là tái chế PL nhựa</t>
  </si>
  <si>
    <t>MST: 0901062611</t>
  </si>
  <si>
    <t>CÔNG TY TNHH TUẤN KIỆT XUÂN CẦU</t>
  </si>
  <si>
    <t>TUAN KIET XUAN CAU COMPANY LIMITED</t>
  </si>
  <si>
    <t>Làng nghề Minh Khai, Thị Trấn Như Quỳnh, Huyện Văn Lâm, Tỉnh Hưng Yên</t>
  </si>
  <si>
    <t>0972 129 368</t>
  </si>
  <si>
    <t>quynhquyen8819@gmail.com</t>
  </si>
  <si>
    <t>http://quynhquyen368.com/</t>
  </si>
  <si>
    <t>Tái chế PP, PE, ABS</t>
  </si>
  <si>
    <t>MST: 0901139800</t>
  </si>
  <si>
    <t>CÔNG TY TNHH SẢN XUẤT VÀ THƯƠNG MẠI KHÁNH HUYỀN ANH</t>
  </si>
  <si>
    <t>KHANH HUYEN ANH PRODUCTION AND TRADING COMPANY LIMITED</t>
  </si>
  <si>
    <t>Lô C1, Khu Làng Nghề Minh Khai, Thị Trấn Như Quỳnh, Huyện Văn Lâm, Hưng Yên</t>
  </si>
  <si>
    <t>0979 902 062</t>
  </si>
  <si>
    <t>khanhhuyenanh2017@gmail.com</t>
  </si>
  <si>
    <t>http://khanhhuyenanh.com/</t>
  </si>
  <si>
    <t>Hạt LDPE, HDPE, PP tái sinh</t>
  </si>
  <si>
    <t>MST: 1101916739</t>
  </si>
  <si>
    <t>CÔNG TY TNHH SẢN XUẤT THƯƠNG MẠI VÀ DỊCH VỤ SƠN TRANG PLASTIC</t>
  </si>
  <si>
    <t>SON TRANG PLASTIC PRODUCTION TRADING AND SERVICES COMPANY LIMITED</t>
  </si>
  <si>
    <t>Phân xưởng 5, Lô 23, đường 04 KCN Tân Đức, xã Đức Hòa Hạ, huyện Đức Hòa, tỉnh Long An</t>
  </si>
  <si>
    <t>0907 621 622</t>
  </si>
  <si>
    <t>info@sontrangplastic.vn</t>
  </si>
  <si>
    <t>Hạt nhựa tái sinh LDPE, PP</t>
  </si>
  <si>
    <t>https://www.facebook.com/sontrangplastic/</t>
  </si>
  <si>
    <t>MST: 1101982403</t>
  </si>
  <si>
    <t>CÔNG TY TNHH MTV TM DV TỔNG HỢP XUÂN ĐOÀN</t>
  </si>
  <si>
    <t>XUAN DOAN GENERAL TRADING SERVICES COMPANY LIMITED</t>
  </si>
  <si>
    <t>Ấp Hậu Hòa, Xã Đức Hòa Thượng, Huyện Đức Hoà, Tỉnh Long An</t>
  </si>
  <si>
    <t>0979 964 993</t>
  </si>
  <si>
    <t>https://nhuaxuandoan.com/san-pham</t>
  </si>
  <si>
    <t>Thu mua xử lý và tái chế nhựa phế liệu, sản xuất hạt nhựa tái chế PVC cho ngành nhựa, gia công ép tất cả các sản phẩm nhựa kỹ thuật và công nghiệp theo yêu cầu</t>
  </si>
  <si>
    <t>MST: 2300556962</t>
  </si>
  <si>
    <t>CÔNG TY TNHH HANSHIN POLYMER</t>
  </si>
  <si>
    <t>HANSHIN POLYMER LIMITED</t>
  </si>
  <si>
    <t>Lô 4, KCN Tân Hồng - Hoàn Sơn, Phường Tân Hồng, Thành phố Từ Sơn, Tỉnh Bắc Ninh</t>
  </si>
  <si>
    <t>0222 376 4360</t>
  </si>
  <si>
    <t>hanshinpolymer.vina@gmail.com</t>
  </si>
  <si>
    <t xml:space="preserve">Hat nhua PC(19), 
Hat nhua PC(20), 
Hat nhua PC(21), 
Hat nhua PC(22), </t>
  </si>
  <si>
    <t>Giấy phép ĐKKD: Sản xuất các loại hạt nhựa tái sinh, có thu mua phế liệu để sản xuất</t>
  </si>
  <si>
    <t>MST: 3702637099</t>
  </si>
  <si>
    <t>CÔNG TY TNHH NGŨ DƯƠNG</t>
  </si>
  <si>
    <t>NGU DUONG COMPANY LIMITED</t>
  </si>
  <si>
    <t>Thửa đất số 1203, tờ bản đồ số 47, Khu phố Bình Chánh Đông, Phường Khánh Bình, Thị xã Tân Uyên, Tỉnh Bình Dương</t>
  </si>
  <si>
    <t>0288 611 4455</t>
  </si>
  <si>
    <t>https://masothue.com/3702637099-cong-ty-tnhh-ngu-duong</t>
  </si>
  <si>
    <t>MST: 0304358679</t>
  </si>
  <si>
    <t>CÔNG TY TNHH SẢN XUẤT THƯƠNG MẠI NGỌC HOÀNG GIA</t>
  </si>
  <si>
    <t>NGOC HOANG GIA MANUFACTURING TRADING CO., LTD</t>
  </si>
  <si>
    <t>Lô K1, Đường N5, KCN Đông Nam, xã Bình Mỹ, Củ Chi, TP.HCM</t>
  </si>
  <si>
    <t>028 3636 8542</t>
  </si>
  <si>
    <t>info@ngochoanggia.com</t>
  </si>
  <si>
    <t>https://ngochoanggia.com/gioi-thieu.html</t>
  </si>
  <si>
    <t>Xơ sợi polyester tổng hợp tái sinh và nguyên sinh</t>
  </si>
  <si>
    <t>MST: 0900847536</t>
  </si>
  <si>
    <t>CÔNG TY CỔ PHẦN ĐẦU TƯ PHÁT TRIỂN CÔNG NGHIỆP MÔI TRƯỜNG VIỆT NAM</t>
  </si>
  <si>
    <t>VIET NAM ENVIRONMENT &amp; INDUSTRIAL DEVELOPMENT INVESTMENT JOINT STOCK COMPANY</t>
  </si>
  <si>
    <t>Phố Dầu, Xã Tân Quang, Huyện Văn Lâm, Tỉnh Hưng Yên, Việt Nam</t>
  </si>
  <si>
    <t>0972 533 306</t>
  </si>
  <si>
    <t>vietnamendi@gmail.com</t>
  </si>
  <si>
    <t>https://www.vietnamendi.vn/kinh-doanh-phe-lieu-va-san-pham-sau-tai-che.html</t>
  </si>
  <si>
    <t>Kinh doanh và Tái chế phế liệu nhựa
Thu gom và xử lý chất thải</t>
  </si>
  <si>
    <t>MST: 3603521939</t>
  </si>
  <si>
    <t>CÔNG TY TRÁCH NHIỆM HỮU HẠN THIỆN PHÚC ĐỒNG NAI</t>
  </si>
  <si>
    <t>THIEN PHUC DONG NAI COMPANY LIMITED</t>
  </si>
  <si>
    <t>Đường số 5, KCN Tam Phước, P. Tam Phước, TP. Biên Hoà, T. Đồng Nai</t>
  </si>
  <si>
    <t>0251 3636678; 0853.16.55.66</t>
  </si>
  <si>
    <t>ctytnhhthienphucdongnai@gmail.com</t>
  </si>
  <si>
    <t>Tái chế PP, ABS, EVA, HDPE</t>
  </si>
  <si>
    <t>https://thienphucdongnai.com/</t>
  </si>
  <si>
    <t>MST: 0900264799</t>
  </si>
  <si>
    <t>CÔNG TY CỔ PHẦN THUẬN ĐỨC</t>
  </si>
  <si>
    <t>THUAN DUC JOINT STOCK COMPANY</t>
  </si>
  <si>
    <t>Bằng Ngang, Thị trấn Lương Bằng, Huyện Kim Động, Tỉnh Hưng Yên</t>
  </si>
  <si>
    <t>0221 222 4386</t>
  </si>
  <si>
    <t>acc1.4@thuanducjsc.vn</t>
  </si>
  <si>
    <t>https://thuanducjsc.vn/</t>
  </si>
  <si>
    <t>Bao bì PP dệt và không dệt, túi R-PET</t>
  </si>
  <si>
    <t>https://thuanducjsc.vn/tui-sieu-thi-rpet</t>
  </si>
  <si>
    <t>MST: 2300712393</t>
  </si>
  <si>
    <t>CÔNG TY CỔ PHẦN BAO BÌ ANH SƠN</t>
  </si>
  <si>
    <t>ANH SON PACKAGING JOINT STOCK COMPANY</t>
  </si>
  <si>
    <t>46L Chùa Dận, Phường Đình Bảng, Thành phố Từ Sơn, Tỉnh Bắc Ninh</t>
  </si>
  <si>
    <t>0222 653 5588</t>
  </si>
  <si>
    <t>anhson.ketoan@gmail.com</t>
  </si>
  <si>
    <t xml:space="preserve">Sản xuât Màng nhưạ(20), 
Sản xuât Màng nhưạ(21), 
Sản xuât Màng nhưạ(22), </t>
  </si>
  <si>
    <t>Có dữ liệu thu mua phế liệu</t>
  </si>
  <si>
    <t>MST: 3901237930</t>
  </si>
  <si>
    <t>CÔNG TY TNHH GDI TEXTILE</t>
  </si>
  <si>
    <t>GDI TEXTILE LIMITED</t>
  </si>
  <si>
    <t>Lô số C1, C2, C3, C5, C6 đường N6, Khu Công nghiệp TMTC thuộc KKT CK Mộc Bài, Ấp Thuận Đông, Xã Lợi Thuận, Huyện Bến Cầu, Tỉnh Tây Ninh</t>
  </si>
  <si>
    <t>0949 226 690</t>
  </si>
  <si>
    <t>Sợi, vải dệt kim</t>
  </si>
  <si>
    <t>MST: 3600417721-001</t>
  </si>
  <si>
    <t>TRUNG TÂM PHÁT TRIỂN TÁI CHẾ PHẾ LIỆU CÔNG TY TNHH TÂN PHÁT TÀI</t>
  </si>
  <si>
    <t>TAN PHAT TAI COMPANY LIMITED</t>
  </si>
  <si>
    <t>Số 18 A, ấp Ông Hường, Đồng Khởi, Xã Thiện Tân, Huyện Vĩnh Cửu, Tỉnh Đồng Nai</t>
  </si>
  <si>
    <t>0251 3971516</t>
  </si>
  <si>
    <t xml:space="preserve"> info@vrdc.vn</t>
  </si>
  <si>
    <t>http://vrdc.vn/</t>
  </si>
  <si>
    <t>MST: 3700544956</t>
  </si>
  <si>
    <t>CÔNG TY TNHH CÔNG NGHIỆP YEU TA PETROCHEMICAL</t>
  </si>
  <si>
    <t>YEU TA PETROCHEMICAL INDUSTRIES CO., LTD</t>
  </si>
  <si>
    <t>Lô C-8F-CN, đường NE7C, khu công nghiệp Mỹ Phước 3, Phường Thới Hòa, Thành phố Bến Cát, Bình Dương</t>
  </si>
  <si>
    <t>02743577299</t>
  </si>
  <si>
    <t>yeuta@hcm.vnn.vn</t>
  </si>
  <si>
    <t>MST: 0302081968</t>
  </si>
  <si>
    <t>CÔNG TY TNHH SẢN XUẤT THƯƠNG MẠI DỊCH VỤ KIẾN THÀNH</t>
  </si>
  <si>
    <t>KIENTHANH CO.,LTD</t>
  </si>
  <si>
    <t>Thửa đất số 19, Tờ bản đồ số 16, ấp Bình Tiền 2, Xã Đức Hòa Hạ, Huyện Đức Hoà, Long An</t>
  </si>
  <si>
    <t>MST: 0900278294</t>
  </si>
  <si>
    <t>CÔNG TY TNHH SẢN XUẤT VÀ DỊCH VỤ THƯƠNG MẠI NHỰA HƯƠNG TRANG</t>
  </si>
  <si>
    <t>HUONG TRANG PLASTIC TRADING SERVICE AND PRODUCTIN COMPANY LIMITED</t>
  </si>
  <si>
    <t>Đội 1, thôn Minh Khai, Thị Trấn Như Quỳnh, Huyện Văn Lâm, Tỉnh Hưng Yên, Việt Nam</t>
  </si>
  <si>
    <t>0321987111</t>
  </si>
  <si>
    <t>Not found</t>
  </si>
  <si>
    <t>MST: 2300854662</t>
  </si>
  <si>
    <t>CÔNG TY CỔ PHẦN SẢN XUẤT ĐẦU TƯ THƯƠNG MẠI QUỐC TẾ MINH PHÚ</t>
  </si>
  <si>
    <t>MINH PHU INTERNATIONAL TRADING INVESTMENT PRODUCTION JOINT STOCK COMPANY</t>
  </si>
  <si>
    <t>Cụm công nghiệp Hạp Lĩnh, Phường Hạp Lĩnh, Thành phố Bắc Ninh, Tỉnh Bắc Ninh</t>
  </si>
  <si>
    <t>0222 385 3588</t>
  </si>
  <si>
    <t>acc.minhphu@gmail.com; minhphu.mp68@gmail.com</t>
  </si>
  <si>
    <t>https://www.hatnhuaminhphu.com/</t>
  </si>
  <si>
    <t xml:space="preserve">Các Sản phẩm từ nhựa nhựa(19-22) </t>
  </si>
  <si>
    <t>MST: CS-THATU</t>
  </si>
  <si>
    <t>CƠ SỞ XAY CẮT VỎ CHAI THÀNH TƯ</t>
  </si>
  <si>
    <t>THANH TU BOTTLE CUTTING FACILITY</t>
  </si>
  <si>
    <t>Ấp Bình Lục, X. Tân Bình, H. Vĩnh Cửu, Đồng Nai</t>
  </si>
  <si>
    <t>0915 208 301</t>
  </si>
  <si>
    <t>Not found, in craft village</t>
  </si>
  <si>
    <t>MST: CS-HOGIA</t>
  </si>
  <si>
    <t>CƠ SỞ TÁI CHẾ NHỰA PP HOÀNG GIAO</t>
  </si>
  <si>
    <t>HOANG GIAO PP PLASTIC RECYCLING FACILITY</t>
  </si>
  <si>
    <t>177/15 Đường Ngô Chí Quốc, P. Bình Chiểu, Tp. Thủ Đức, Tp. Hồ Chí Minh</t>
  </si>
  <si>
    <t>0708 782 789</t>
  </si>
  <si>
    <t>MST: CS-THLOI</t>
  </si>
  <si>
    <t>CƠ SỞ TÁI CHẾ HẠT NHỰA THUẬN LỢI</t>
  </si>
  <si>
    <t>CONVENIENT PLASTIC RECYCLING FACILITY</t>
  </si>
  <si>
    <t>175 Lê Đình Cẩn, P. Tân Tạo, Q. Bình Tân, Tp. Hồ Chí Minh</t>
  </si>
  <si>
    <t>0919 500 492/ 0903 700 991</t>
  </si>
  <si>
    <t>PP, PE</t>
  </si>
  <si>
    <t>MST: CS-TUVIN</t>
  </si>
  <si>
    <t>XƯỞNG SẢN XUẤT HẠT NHỰA PVC TỨ VINH</t>
  </si>
  <si>
    <t>TU VINH PVC PLASTIC PRODUCTION FACTORY</t>
  </si>
  <si>
    <t>Phố Nối, Thị Xã Mỹ Hào, Hưng Yên</t>
  </si>
  <si>
    <t>0967 000 635</t>
  </si>
  <si>
    <t>MST: CS-THTHA</t>
  </si>
  <si>
    <t>CƠ SỞ THUẬN THẬT</t>
  </si>
  <si>
    <t>TRUE FACILITY</t>
  </si>
  <si>
    <t>175 Lê Đình Cẩn, P. Tân Tạo, Q. Bình Tân,Tp. Hồ Chí Minh</t>
  </si>
  <si>
    <t>PP, HDPE</t>
  </si>
  <si>
    <t>MST: CS-CHHIE</t>
  </si>
  <si>
    <t>CƠ SỞ NHỰA CHÍ HIỀN</t>
  </si>
  <si>
    <t>CHI HIEN PLASTIC FACILITY</t>
  </si>
  <si>
    <t>840/135 Hương Lộ 2, P. Bình Trị Đông A, Q. Bình Tân, Tp. Hồ Chí Minh</t>
  </si>
  <si>
    <t>0972 644 870</t>
  </si>
  <si>
    <t>http://chihienplastic.bizz.vn/</t>
  </si>
  <si>
    <t>MST: CS-KYDUY</t>
  </si>
  <si>
    <t>CƠ SỞ KỲ DUYÊN</t>
  </si>
  <si>
    <t>KY DUYEN FACILITY</t>
  </si>
  <si>
    <t>A3/28b5 ấp 1, Vĩnh Lộc B, Bình Chánh, TPHCM</t>
  </si>
  <si>
    <t>0906 704 677</t>
  </si>
  <si>
    <t>nhuakyduyen@gmail.com</t>
  </si>
  <si>
    <t>https://nhuakyduyen.wordpress.com/</t>
  </si>
  <si>
    <t>MST: CS-HOMIN</t>
  </si>
  <si>
    <t>HẠT NHỰA TÁI SINH HOÀNG MINH - HỢP TÁC XÃ BAO BÌ HOÀNG MINH</t>
  </si>
  <si>
    <t>HOANG MINH RECYCLED PLASTIC - HOANG MINH PACKAGING COOPERATIVE</t>
  </si>
  <si>
    <t>Km số 2, Phạm Văn Đồng, P. Anh Dũng, H. Dương Kinh, Tp. Hải Phòng</t>
  </si>
  <si>
    <t>0912 823 616/ 0225 381 4688</t>
  </si>
  <si>
    <t>https://hoangminhuk.com/</t>
  </si>
  <si>
    <t>MST: CS-TRTHUY</t>
  </si>
  <si>
    <t>DOANH NGHIỆP TƯ NHÂN SẢN XUẤT VÀ THƯƠNG MẠI TRƯỜNG THỦY</t>
  </si>
  <si>
    <t>TRUONG THUY PRODUCTION AND TRADING PRIVATE ENTERPRISE</t>
  </si>
  <si>
    <t>428/6 Lũy Bán Bích, P. Hòa Thuận, Q. Tân Phú, Tp. Hồ Chí Minh</t>
  </si>
  <si>
    <t>0937 719 413</t>
  </si>
  <si>
    <t>MST: LN-XACAU</t>
  </si>
  <si>
    <t>LÀNG NGHỀ XÀ CẦU (XÃ QUẢNG PHÚ CẦU - ỨNG HÒA)</t>
  </si>
  <si>
    <t>XA CAU CRAFT VILLAGE (QUANG PHU CAU COMMUNE - UNG HOA)</t>
  </si>
  <si>
    <t>Thôn Xà Cầu, xã Quảng Phú Cầu, huyện Ứng Hòa, Hà Nội</t>
  </si>
  <si>
    <t>0243 398 9093</t>
  </si>
  <si>
    <t>Hạt nhựa băm (PE, PP, PVC…)</t>
  </si>
  <si>
    <t>MST: LN-MIKHAI</t>
  </si>
  <si>
    <t>LÀNG NGHỀ MINH KHAI (VĂN LÂM - HƯNG YÊN)</t>
  </si>
  <si>
    <t>MINH KHAI CRAFT VILLAGE (VAN LAM - HUNG YEN)</t>
  </si>
  <si>
    <t>Làng Minh Khai (làng khoai), thị trấn Như Quỳnh, huyện Văn Lâm, tỉnh Hưng Yên</t>
  </si>
  <si>
    <t>0221 398 5878</t>
  </si>
  <si>
    <t>MST: LN-TRKHU</t>
  </si>
  <si>
    <t>LÀNG NGHỀ TRIỀU KHÚC (TÂN TRIỀU - HÀ NỘI)</t>
  </si>
  <si>
    <t>TRIEU KHUC CRAFT VILLAGE (TAN TRIEU - HANOI)</t>
  </si>
  <si>
    <t>Làng Triều Khúc, xã Tân Triều, huyện Thanh Trì, thành phố Hà Nội.</t>
  </si>
  <si>
    <t>0243 552 1023</t>
  </si>
  <si>
    <t>Chế biến tơ nhựa</t>
  </si>
  <si>
    <t>MST: LN-DOMAU</t>
  </si>
  <si>
    <t>LÀNG NGHỀ ĐÔNG MẪU  (YÊN LẠC - VĨNH PHÚC)</t>
  </si>
  <si>
    <t>DONG MA CRAFT VILLAGE (YEN LAC - VINH PHUC)</t>
  </si>
  <si>
    <t>Thôn Đông Mẫu, xã Yên Đồng, huyện Yên Lạc, tỉnh Vĩnh Phúc</t>
  </si>
  <si>
    <t>MST: 0800533462</t>
  </si>
  <si>
    <t>CÔNG TY CỔ PHẦN MÔI TRƯỜNG XANH MINH PHÚC</t>
  </si>
  <si>
    <t>MINH PHUC GREEN ENVIRONMENT JOINT STOCK COMPANY</t>
  </si>
  <si>
    <t>Khu 1, Thị Trấn Kẻ Sặt, Huyện Bình Giang, Tỉnh Hải Dương</t>
  </si>
  <si>
    <t>0904 369 677</t>
  </si>
  <si>
    <t>Xử lý rác thải nhựa, thu mua phế liệu nhựa</t>
  </si>
  <si>
    <t>MST: 0100105535</t>
  </si>
  <si>
    <t>CÔNG TY TNHH MỘT THÀNH VIÊN MÔI TRƯỜNG ĐÔ THỊ HÀ NỘI</t>
  </si>
  <si>
    <t>URBAN ENVIRONMENT LIMITED COMPANY</t>
  </si>
  <si>
    <t>Số 282 phố Kim Mã, Phường Kim Mã, Quận Ba Đình, Thành phố Hà Nội</t>
  </si>
  <si>
    <t>0243 823 2565</t>
  </si>
  <si>
    <t>https://urenco.com.vn/vi/</t>
  </si>
  <si>
    <t>Thu gom, xử lý nhựa (đốt, tái chế)</t>
  </si>
  <si>
    <t>MST: 0900934267</t>
  </si>
  <si>
    <t>CÔNG TY TNHH MÔI TRƯỜNG NGÂN ANH</t>
  </si>
  <si>
    <t>NGAN ANH ENVIRONMENT COMPANY LIMITED</t>
  </si>
  <si>
    <t>Cụm công nghiệp Đại Đồng, Xã Đại Đồng, Huyện Văn Lâm, Tỉnh Hưng Yên</t>
  </si>
  <si>
    <t>0221 3665 666</t>
  </si>
  <si>
    <t>https://moitruongngananh.com/</t>
  </si>
  <si>
    <t>MST: 3601822666</t>
  </si>
  <si>
    <t>CÔNG TY TNHH MÔI TRƯỜNG TRẦN KHÁNH LINH</t>
  </si>
  <si>
    <t>TRAN KHANH LINH ENVIRONMENTAL COMPANY LIMITED</t>
  </si>
  <si>
    <t>Tổ 5, KP Tân Cang, Phường Phước Tân, Thành phố Biên Hoà, Tỉnh Đồng Nai</t>
  </si>
  <si>
    <t>0943 377 779</t>
  </si>
  <si>
    <t>Thu gom rác thải, mua bán phế liệu</t>
  </si>
  <si>
    <t>MST: 3701224331</t>
  </si>
  <si>
    <t>CÔNG TY TNHH MÔI TRƯỜNG SEN VÀNG</t>
  </si>
  <si>
    <t>GOLDEN LOTUS ENVIRONMENT COMPANY LIMITED</t>
  </si>
  <si>
    <t>Tầng 02, 238 Ngô Gia Tự, Khu dân cư Chánh Nghĩa, Phường Chánh Nghĩa, Thành phố Thủ Dầu Một, Tỉnh Bình Dương</t>
  </si>
  <si>
    <t>0274 246 1222</t>
  </si>
  <si>
    <t>https://moitruongsenvang.com/</t>
  </si>
  <si>
    <t>MST: 3701940991</t>
  </si>
  <si>
    <t>CÔNG TY TNHH MỘT THÀNH VIÊN BỒNG NAM PHÁT</t>
  </si>
  <si>
    <t>BONG NAM PHAT ONE MEMBER COMPANY LIMITED</t>
  </si>
  <si>
    <t>1238, Huỳnh Văn Lũy, Tổ 39, Khu Phố 8, Phú Lợi, Thủ Dầu Một, Bình Dương</t>
  </si>
  <si>
    <t>0945 495 638</t>
  </si>
  <si>
    <t>Thu gom chất thải, buôn bán phế liệu</t>
  </si>
  <si>
    <t>MST: 3702330124</t>
  </si>
  <si>
    <t>CÔNG TY TNHH MỘT THÀNH VIÊN TƯ VẤN VÀ PHÂN TÍCH MÔI TRƯỜNG PHÚ XUÂN</t>
  </si>
  <si>
    <t>PHU XUAN ENVIRONMENTAL ANALYSIS AND CONSULTING COMPANY LIMITED</t>
  </si>
  <si>
    <t>Số 113/37/44, Đường 30/4, Khu phố 6, Phường Phú Hòa, Thành phố Thủ Dầu Một, Tỉnh Bình Dương</t>
  </si>
  <si>
    <t>0901 663 883</t>
  </si>
  <si>
    <t>https://moitruongphuxuan.com/</t>
  </si>
  <si>
    <t>MST: 3801268364</t>
  </si>
  <si>
    <t>CÔNG TY TNHH MỘT THÀNH VIÊN YIHUI</t>
  </si>
  <si>
    <t>YIHUI ONE MEMBER COMPANY LIMITED</t>
  </si>
  <si>
    <t>Lô E3, Lô E6, 1 phần Lô E2, 1 phần Lô E5, KCN Nam Đồng Phú, Xã Tân Lập, Huyện Đồng Phú, Tỉnh Bình Phước</t>
  </si>
  <si>
    <t>0906 810 108</t>
  </si>
  <si>
    <t>Sản xuất, gia công nhựa và các sản phẩm nhựa</t>
  </si>
  <si>
    <t>Có thu mua phế liệu nhựa năm 2022</t>
  </si>
  <si>
    <t>MST: 3900845460</t>
  </si>
  <si>
    <t>CÔNG TY TRÁCH NHIỆM HỮU HẠN MỘT THÀNH VIÊN HỒNG TUẤN</t>
  </si>
  <si>
    <t>HONG TUAN ONE MEMBER LIMITED LIABILITY COMPANY</t>
  </si>
  <si>
    <t>Số Ô1/217, khu phố Thanh Bình, Thị Trấn Gò Dầu, Huyện Gò Dầu, Tỉnh Tây Ninh</t>
  </si>
  <si>
    <t>0919 919 195</t>
  </si>
  <si>
    <t>Mua bán phế liệu</t>
  </si>
  <si>
    <t>MST: 3900995360</t>
  </si>
  <si>
    <t>CÔNG TY TNHH MTV MÔI TRƯỜNG XANH HUÊ PHƯƠNG</t>
  </si>
  <si>
    <t>HUE PHUONG GREEN ENVIRONMENT COMPANY LIMITED</t>
  </si>
  <si>
    <t>Tổ 5, Ấp Bến Rộng, Xã Thạnh Đức, Gò Dầu, Tây Ninh</t>
  </si>
  <si>
    <t>0909 155 301</t>
  </si>
  <si>
    <t>http://huephuongvn.com/</t>
  </si>
  <si>
    <t>Thu gom, xử lý nhựa (đốt), thu mua phế liệu</t>
  </si>
  <si>
    <t>MST: 3901167955</t>
  </si>
  <si>
    <t>DOANH NGHIỆP TƯ NHÂN XUẤT NHẬP KHẨU TÔ THỊ MỸ</t>
  </si>
  <si>
    <t>TO THI MY IMPORT-EXPORT PRIVATE ENTERPRISE</t>
  </si>
  <si>
    <t>Tổ 31, ấp Trâm Vàng, Xã Thanh Phước, Huyện Gò Dầu, Tỉnh Tây Ninh</t>
  </si>
  <si>
    <t>0937 574 888</t>
  </si>
  <si>
    <t>Thu gom rác thải, thu mua phế liệu</t>
  </si>
  <si>
    <t>MST: 3901317801</t>
  </si>
  <si>
    <t>CÔNG TY TNHH MINH ĐĂNG THIỆN</t>
  </si>
  <si>
    <t>MINH DANG THIEN COMPANY LIMITED</t>
  </si>
  <si>
    <t>Số 16, hẻm 27, Khu phố Ninh Hòa, Phường Ninh Thạnh, Thành phố Tây Ninh, Tỉnh Tây Ninh</t>
  </si>
  <si>
    <t>0342 855 007</t>
  </si>
  <si>
    <t>MST: 3901324245</t>
  </si>
  <si>
    <t>CÔNG TY CỔ PHẦN XỬ LÝ MÔI TRƯỜNG TÂY NINH</t>
  </si>
  <si>
    <t>TAY NINH ENVIRONMENTAL TREATMENT JOINT STOCK COMPANY</t>
  </si>
  <si>
    <t>Tổ 6, Ấp 6, Xã Bàu Đồn, Huyện Gò Dầu, Tỉnh Tây Ninh</t>
  </si>
  <si>
    <t>0973 424 275</t>
  </si>
  <si>
    <t>MST: CS-TUPHA</t>
  </si>
  <si>
    <t>CÔNG TY THU MUA PHẾ LIỆU TUẤN PHÁT</t>
  </si>
  <si>
    <t>TUAN PHAT SCRAP BUYING COMPANY</t>
  </si>
  <si>
    <t>Đường 3 KCN Tân Bình, P.Tây Thạnh, Q. Bình Tân, TP.HCM</t>
  </si>
  <si>
    <t>0982 111 678/0982 628 648</t>
  </si>
  <si>
    <t>Muaphelieugiacaonet@gmail.com</t>
  </si>
  <si>
    <t>https://phelieutuanphat.com/about/</t>
  </si>
  <si>
    <t>Túi nilon, phế liệu điện tử</t>
  </si>
  <si>
    <t>MST: 0313551100</t>
  </si>
  <si>
    <t>CÔNG TY TNHH THƯƠNG MẠI PHẾ LIỆU QUANG ĐẠT</t>
  </si>
  <si>
    <t>QUANG DAT SCRAP TRADING COMPANY LIMITED</t>
  </si>
  <si>
    <t xml:space="preserve">225 Lê Trọng Tấn, P. Bình Hưng Hoà, Quận Bình Tân, TPHCM
315 Phường Chánh Nghĩa, Thủ Dầu Một, Bình Dương
</t>
  </si>
  <si>
    <t>0978 299 112
0972 700 828</t>
  </si>
  <si>
    <t>info@phelieuquangdat.com</t>
  </si>
  <si>
    <t>https://phelieuquangdat.com/</t>
  </si>
  <si>
    <t>Thu mua phế liệu PVC; ABS,  PE:, PET</t>
  </si>
  <si>
    <t>MST: 0108058855</t>
  </si>
  <si>
    <t>CÔNG TY CỔ PHẦN DONGNAT VN</t>
  </si>
  <si>
    <t>DONGNAT VN JOINT STOCK COMPANY</t>
  </si>
  <si>
    <t>Số 115 ngõ 107 đường Nguyễn Chí Thanh, Phường Láng Hạ, Quận Đống Đa, Thành phố Hà Nội</t>
  </si>
  <si>
    <t>0912 569 595</t>
  </si>
  <si>
    <t>chodongnat@gmail.com</t>
  </si>
  <si>
    <t>https://dongnat.vn/</t>
  </si>
  <si>
    <t>Thu gom PET, HDPE, PVC, LDPE, PP, PS, ABS</t>
  </si>
  <si>
    <t>MST: PL-PHONGDINH</t>
  </si>
  <si>
    <t>CÔNG TY PHẾ LIỆU PHONG ĐÌNH</t>
  </si>
  <si>
    <t>PHONG DINH SCRAP COMPANY</t>
  </si>
  <si>
    <t>KCN VISIP2, Vĩnh Tân, Tân Uyên, Bình Dương</t>
  </si>
  <si>
    <t>0985 889 900</t>
  </si>
  <si>
    <t>Nhualamson@gmail.com</t>
  </si>
  <si>
    <t>https://phelieuphongdinh.com/</t>
  </si>
  <si>
    <t>Thu gom POM, ABS, PA, PET, PP, PVC, HDPE</t>
  </si>
  <si>
    <t>MST: PL-TUANHUNG</t>
  </si>
  <si>
    <t>CÔNG TY THU MUA PHẾ LIỆU TUẤN HÙNG</t>
  </si>
  <si>
    <t>TUAN HUNG SCRAP BUYING COMPANY</t>
  </si>
  <si>
    <t>Thửa đất số 4675, tờ bản đồ số 3TDH, Khu phố Đông Chiêu, Tân Đông Hiệp, Dĩ An, Bình Dương</t>
  </si>
  <si>
    <t>0986 387 888</t>
  </si>
  <si>
    <t>phelieutuanhung@gmail.com</t>
  </si>
  <si>
    <t>phelieutuanhung.com</t>
  </si>
  <si>
    <t>Thu gom PET</t>
  </si>
  <si>
    <t>MST: PL-VN</t>
  </si>
  <si>
    <t>CÔNG TY PHẾ LIỆU VN</t>
  </si>
  <si>
    <t>VN SCRAP COMPANY</t>
  </si>
  <si>
    <t>Số 386 Tỉnh lộ 10, Bình Trị Đông, Bình Tân, TPHCM</t>
  </si>
  <si>
    <t>0966 757 168</t>
  </si>
  <si>
    <t>phelieuvn.com@gmail.com</t>
  </si>
  <si>
    <t>https://phelieuvn.com/</t>
  </si>
  <si>
    <t>Thu gom PE, PET, ABS, PP</t>
  </si>
  <si>
    <t>MST: PL-ANHCUONG</t>
  </si>
  <si>
    <t>CƠ SỞ THU MUA NHỰA PHẾ LIỆU ANH CƯỜNG</t>
  </si>
  <si>
    <t>ANH CUONG PLASTIC SCRAP PURCHASE FACILITY</t>
  </si>
  <si>
    <t>5/9 A1 Nguyễn ảnh Thủ, phường Tân Chánh Hiệp, Quận 12, TP Hồ Chí Minh</t>
  </si>
  <si>
    <t>0971 121 314 (A. Liên)</t>
  </si>
  <si>
    <t>thumuanhuaphelieu01@gmail.com</t>
  </si>
  <si>
    <t>https://thumuanhuaphelieu.com/</t>
  </si>
  <si>
    <t>Thu gom HDPE, PC, EPS, ABS, POM, PVC, PP, PS</t>
  </si>
  <si>
    <t>MST: 0309718251</t>
  </si>
  <si>
    <t>CÔNG TY TNHH CÔNG NGHIỆP NAM PHONG</t>
  </si>
  <si>
    <t>NAM PHONG INDUSTRY COMPANY LIMITED</t>
  </si>
  <si>
    <t>1D/9 Bình Giã, Phường 13, Quận Tân Bình, Thành phố Hồ Chí Minh</t>
  </si>
  <si>
    <t>0283 517 8107</t>
  </si>
  <si>
    <t>info@namphonggroup.com</t>
  </si>
  <si>
    <t>https://namphongindustry.com/</t>
  </si>
  <si>
    <t>Thu gom, phân loại và làm sạch phế liệu chai và lưới cá (nhựa đại dương)</t>
  </si>
  <si>
    <t>MST: 0308852913</t>
  </si>
  <si>
    <t>CÔNG TY TNHH MỘT THÀNH VIÊN DỊCH VỤ THƯƠNG MẠI MÔI TRƯỜNG THANH LIÊM</t>
  </si>
  <si>
    <t>THANH LIEM ENVIRONMENT TRADE SERVICE COMPANY LIMITED</t>
  </si>
  <si>
    <t>Tổ 04, ấp 2, Xã Tân Thạnh Tây, Huyện Củ Chi, Thành phố Hồ Chí Minh</t>
  </si>
  <si>
    <t>0283 7355294</t>
  </si>
  <si>
    <t>Sản xuất hạt nhựa EVA , xử lí thu gom vận chuyển rác tái chế (có nhựa)</t>
  </si>
  <si>
    <t>Đã gọi điện xác nhận với DN</t>
  </si>
  <si>
    <t>MST: 0600682259</t>
  </si>
  <si>
    <t>CÔNG TY CỔ PHẦN ĐẦU TƯ VÀ KỸ THUẬT TÀI NGUYÊN MÔI TRƯỜNG ETC</t>
  </si>
  <si>
    <t>ENVIROMENT RESOURSES INVESTMENT AND TECHNICAL JOINT STOCK COMPANY</t>
  </si>
  <si>
    <t>Đường D1 (M2+M3), Khu công nghiệp Hòa Xá, Phường Lộc Hoà, Thành phố Nam Định, Tỉnh Nam Định</t>
  </si>
  <si>
    <t>0228 6288288
0982.738.339
0965.772.619</t>
  </si>
  <si>
    <t>info@ctymoitruongetc.com.vn;
tuoi.nt@ctymoitruongetc.com.vn; 
huong.tt@ctymoitruongetc.com.vn</t>
  </si>
  <si>
    <t>https://ctymoitruongetc.com.vn/</t>
  </si>
  <si>
    <t>Thu gom, xử lý chất thải công nghiệp, chất thải nguy hại, chất thải y tế</t>
  </si>
  <si>
    <t>MST: CS-GINGU</t>
  </si>
  <si>
    <t>DOANH NGHIỆP TƯ NHÂN GIA NGUYỄN</t>
  </si>
  <si>
    <t>GIA NGUYEN PRIVATE ENTERPRISE</t>
  </si>
  <si>
    <t>Số 42, Đường 2B, KDC Vĩnh Lộc, P. Bình Hưng Hòa B, Q. Bình Tân, Tp. Hồ Chí Minh</t>
  </si>
  <si>
    <t>0907 151 367</t>
  </si>
  <si>
    <t>MST: 2300970940</t>
  </si>
  <si>
    <t>CÔNG TY TNHH MÔI TRƯỜNG NGÔI SAO XANH</t>
  </si>
  <si>
    <t>GREEN STAR ENVIRONMENT COMPANY LIMITED</t>
  </si>
  <si>
    <t>Thôn Đồng Sài - Xã Phù Lãng - Thị xã Quế Võ - Bắc Ninh</t>
  </si>
  <si>
    <t>0912 393 868</t>
  </si>
  <si>
    <t xml:space="preserve">sales.packaging@rdplastic.vn </t>
  </si>
  <si>
    <t>Thu gom phế liệu nhựa</t>
  </si>
  <si>
    <t>MST: 1201571397</t>
  </si>
  <si>
    <t>CÔNG TY TNHH SẢN PHẨM CÔNG NGHIỆP SHC</t>
  </si>
  <si>
    <t>SHC INDUSTRIAL PRODUCTS COMPANY LIMITED</t>
  </si>
  <si>
    <t>Lô 71B1, 71B2 Khu công nghiệp Long Giang, Xã Tân Lập 1, Huyện Tân Phước, Tỉnh Tiền Giang</t>
  </si>
  <si>
    <t>02733 722 177</t>
  </si>
  <si>
    <t>https://baobishc.com/mang-pe-cong-nghiep/</t>
  </si>
  <si>
    <t>Sản xuất màng PE</t>
  </si>
  <si>
    <t>https://baobishc.com/mang-pe-cong-nghiep/
Có mua phế liệu cho sản xuất</t>
  </si>
  <si>
    <t>MST: 1101963697</t>
  </si>
  <si>
    <t>CÔNG TY TNHH THƯƠNG MẠI SẢN XUẤT NHỰA ĐẠI ĐOÀN KẾT</t>
  </si>
  <si>
    <t>DAI DOAN KET PLASTIC PRODUCTION TRADING COMPANY LIMITED</t>
  </si>
  <si>
    <t>Đường số 5, ấp 4, Xã Đức Hòa Đông, Huyện Đức Hoà, Tỉnh Long An</t>
  </si>
  <si>
    <t>0901 662202; 0916617722 Mr. Hậu</t>
  </si>
  <si>
    <t>https://www.facebook.com/Nhua.Dai.Doan.Ket/</t>
  </si>
  <si>
    <t>Sản xuất bao bì, sản phẩm nhựa</t>
  </si>
  <si>
    <t>MST: 3700671231</t>
  </si>
  <si>
    <t>CÔNG TY TNHH SẢN XUẤT THƯƠNG MẠI DỊCH VỤ MÔI TRƯỜNG VIỆT XANH</t>
  </si>
  <si>
    <t>VIET GREEN ENVIRONMENTAL SERVICES PRODUCTION TRADING COMPANY LIMITED</t>
  </si>
  <si>
    <t>Lô N1, Đường N8, Khu công nghiệp Nam Tân Uyên, Phường Khánh Bình, Thành phố Tân Uyên, Tỉnh Bình Dương</t>
  </si>
  <si>
    <t>0274 365 3076</t>
  </si>
  <si>
    <t>abc@vietxanh.com.vn</t>
  </si>
  <si>
    <t>http://www.vietxanh.com.vn/v2/vn</t>
  </si>
  <si>
    <t>- Thu gom, vận chuyển, lưu giữ, xử lý (tiêu hủy, tái chế) chất thải công nghiệp, và chất thải nguy hại
- Mua bán phế liệu các loại : Giấy, nhựa, kim loại màu, kim loại đen…
- Tái chế nhựa và cao su thải thành dầu FO-R công suất 400kg/h</t>
  </si>
  <si>
    <t>MST: 1101725967</t>
  </si>
  <si>
    <t>CÔNG TY TNHH SONG YING PLASTIC</t>
  </si>
  <si>
    <t>VAN THAI PLASTIC COMPANY LIMITED</t>
  </si>
  <si>
    <t>Ấp 4, Xã Đức Hòa Đông, Huyện Đức Hoà, Tỉnh Long An</t>
  </si>
  <si>
    <t>0974 102 727</t>
  </si>
  <si>
    <t>songyingplastic.ltd@gmail.com</t>
  </si>
  <si>
    <t>http://songyingplastic.com/nganh/10712/hat-nhua-tai-sinh-tai-che.html</t>
  </si>
  <si>
    <t>Sản xuất hạt nhựa tái chế, gia công ép nhựa, trung bình sản xuất hơn 300 tấn hạt nhựa/ 1 tháng</t>
  </si>
  <si>
    <t>MST: 0314483238</t>
  </si>
  <si>
    <t>CÔNG TY TNHH KỸ THƯƠNG ONG VÀNG</t>
  </si>
  <si>
    <t>GOLDEN BEE TECHNOLOGY AND TRADING COMPANY LIMITED</t>
  </si>
  <si>
    <t>510 Kinh Dương Vương, Phường An Lạc A, Quận Bình Tân, TP.Hồ Chí Minh</t>
  </si>
  <si>
    <t>0964 673 458</t>
  </si>
  <si>
    <t>gobeco.vn@gmail.com</t>
  </si>
  <si>
    <t>http://gobeco.vn/nhua-tai-sinh</t>
  </si>
  <si>
    <t xml:space="preserve">Gia công Hạt nhựa tái sinh(21), </t>
  </si>
  <si>
    <t>MST: 2301101326</t>
  </si>
  <si>
    <t>CÔNG TY CỔ PHẦN CÔNG NGHỆ MÔI TRƯỜNG LỘC PHÁT</t>
  </si>
  <si>
    <t>LOC PHAT ENVIRONMENTAL TECHNOLOGY JOINT STOCK COMPANY</t>
  </si>
  <si>
    <t>Cụm Công nghiệp Hạp Lĩnh, Phường Hạp Lĩnh, Thành phố Bắc Ninh, Tỉnh Bắc Ninh</t>
  </si>
  <si>
    <t>0977 618 238</t>
  </si>
  <si>
    <t>Thu gom rác thải</t>
  </si>
  <si>
    <t>MST: 2300945951</t>
  </si>
  <si>
    <t>CÔNG TY TNHH MÔI TRƯỜNG VIỆT TIẾN</t>
  </si>
  <si>
    <t>VIET TIEN ENVIRONMENT COMPANY LIMITED</t>
  </si>
  <si>
    <t>Đồng Sài, Phù Lãng, Quế Võ, Bắc Ninh</t>
  </si>
  <si>
    <t>02226 280 666
02223 624 399</t>
  </si>
  <si>
    <t>moitruongviettien@gmail.com</t>
  </si>
  <si>
    <t>https://moitruongviettien.com/</t>
  </si>
  <si>
    <t>Thu gom vận chuyển xử lý chất thải; Thu mua phế liệu nhựa</t>
  </si>
  <si>
    <t>MST: 0101953383</t>
  </si>
  <si>
    <t>CÔNG TY CỔ PHẦN DỊCH VỤ ỨNG DỤNG KỸ THUẬT CAO VỆ SINH MÔI TRƯỜNG ĐÔNG ANH</t>
  </si>
  <si>
    <t>DONG ANH SERVICE ENVIRONMENT CLEANING HIGH TECHNOLOGY APPLICATION JOINT STOCK COMPANY</t>
  </si>
  <si>
    <t>Tổ 3, khu 3 ha, Thị Trấn Đông Anh, Huyện Đông Anh, Thành phố Hà Nội, Việt Nam</t>
  </si>
  <si>
    <t>0243 9682919</t>
  </si>
  <si>
    <t>Thu gom chất thải</t>
  </si>
  <si>
    <t>MST: 0101425947</t>
  </si>
  <si>
    <t>CÔNG TY CỔ PHẦN PHÁT TRIỂN CÔNG NGHỆ TÀI NGUYÊN MÔI TRƯỜNG</t>
  </si>
  <si>
    <t>DEVELOPMENT FOR RESOURCES ENVIRONMENTAL TECHNOLOGY JOINT STOCK COMPANY</t>
  </si>
  <si>
    <t>Khu tập thể Z 176B, Xã Dương Xá, Huyện Gia Lâm, Thành phố Hà Nội, Việt Nam</t>
  </si>
  <si>
    <t>0903292070</t>
  </si>
  <si>
    <t>MST: 0800754983</t>
  </si>
  <si>
    <t>CÔNG TY CỔ PHẦN CÔNG NGHỆ MÔI TRƯỜNG AN SINH</t>
  </si>
  <si>
    <t>AN SINH ENVIRONMENTAL TECHNOLOGY JOINT STOCK COMPANY</t>
  </si>
  <si>
    <t>Thôn Phong Lâm, Xã Hoàng Diệu, Huyện Gia Lộc, Tỉnh Hải Dương</t>
  </si>
  <si>
    <t>0220 371 0555</t>
  </si>
  <si>
    <t>Congnghemoitruongansinh@gmail.com</t>
  </si>
  <si>
    <t>https://moitruongansinhhd.vn/</t>
  </si>
  <si>
    <t xml:space="preserve">- Thu mua phế liệu, phế phẩm &amp; hàng tồn kho các loại ngành may mặc, dệt, ba lô, túi xách,.. trực tiếp từ nhà máy
- Xử lý chất thải có nhựa: 
+ 01 hệ thống phá dỡ ắc quy thải, công suất 125 kg/giờ =&gt; sau khi được làm sạch, phân loại phế liệu bán cho đơn vị tái chế
+ 01 hệ thống phá dỡ chất thải điện tử công suất 500kg/giờ =&gt; phân loại thủ công, thu hồi nhóm nhựa (vỏ màn hình, vỏ dây) và bán lại cho các đơn vị có chức năng tái chế nhựa
+ 01 hệ thống tẩy rửa bao bì (can, thùng phuy các loại) công suất 200kg/giờ (tương đương 10 phuy/giờ) =&gt; bao bì được làm sạch đem đi tái sử dụng hoặc bán cho đơn vị có nhu cầu
</t>
  </si>
  <si>
    <t>MST: 0800567292</t>
  </si>
  <si>
    <t>CÔNG TY TNHH MỘT THÀNH VIÊN THƯƠNG MẠI VẬN TẢI VÀ MÔI TRƯỜNG THẮNG HƯƠNG</t>
  </si>
  <si>
    <t>THANG HUONG TRADING TRANSPORTATION AND ENVIRONMENTAL ONE MEMBER COMPANY LIMITED</t>
  </si>
  <si>
    <t>KCN An Đồng, An Lâm, Nam Sách, Hai Duong, Vietnam</t>
  </si>
  <si>
    <t>03203751178</t>
  </si>
  <si>
    <t>thanghuong.ltd@gmail.com</t>
  </si>
  <si>
    <t>Thu mua phế liệu nhựa</t>
  </si>
  <si>
    <t>MST: 0800287432</t>
  </si>
  <si>
    <t>CÔNG TY TNHH SẢN XUẤT DỊCH VỤ THƯƠNG MẠI MÔI TRƯỜNG XANH</t>
  </si>
  <si>
    <t>Lô 15 - KCN Nam Sách - TP Hải Dương - Tỉnh Hải Dương</t>
  </si>
  <si>
    <t>02203751056</t>
  </si>
  <si>
    <t xml:space="preserve"> info@geco.vn</t>
  </si>
  <si>
    <t>https://geco.vn/</t>
  </si>
  <si>
    <t>MST: 0200623160</t>
  </si>
  <si>
    <t>CÔNG TY TNHH THƯƠNG MẠI VÀ SẢN XUẤT THỊNH VƯỢNG</t>
  </si>
  <si>
    <t>THINH VUONG TRADING AND MANUFACTURING COMPANY LIMITED</t>
  </si>
  <si>
    <t>Khu Đoạn đường sông cầu An Đồng, Xã An Đồng, Huyện An Dương, Thành phố Hải Phòng, Việt Nam</t>
  </si>
  <si>
    <t>0225 3570842</t>
  </si>
  <si>
    <t>MST: 0200429212</t>
  </si>
  <si>
    <t>CÔNG TY TRÁCH NHIỆM HỮU HẠN TÂN THUẬN PHONG</t>
  </si>
  <si>
    <t>TAN THUAN PHONG COMPANY LIMITED</t>
  </si>
  <si>
    <t>Lô CN4, KCN Nam Cầu Kiền, xã Kiền Bái, huyện Thuỷ Nguyên, Thành phố Hải Phòng</t>
  </si>
  <si>
    <t>02253589152
 0903 406 310</t>
  </si>
  <si>
    <t>tanthuanphong168@gmail.com</t>
  </si>
  <si>
    <t>Thu gom, tái chế phế liệu (thu hồi nhựa)</t>
  </si>
  <si>
    <t>MST: 0102169887</t>
  </si>
  <si>
    <t>CÔNG TY TNHH MÔI TRƯỜNG CÔNG NGHIỆP XANH</t>
  </si>
  <si>
    <t>GREEN INDUSTRIAL ENVIRONMENT COMPANY LIMITED</t>
  </si>
  <si>
    <t>Tổ Xuân Mai, Phường Phúc Thắng, Thị xã Phúc Yên, tỉnh Vĩnh Phúc</t>
  </si>
  <si>
    <t>0211 2219 010</t>
  </si>
  <si>
    <t>cnmtcnx@gmail.com</t>
  </si>
  <si>
    <t>Thu gom phế liệu nhựa,  xử lý chất thải nguy hại, chất thải công nghiệp</t>
  </si>
  <si>
    <t>MST: PL-THINHPHAT</t>
  </si>
  <si>
    <t>CÔNG TY THU MUA PHẾ LIỆU THỊNH PHÁT</t>
  </si>
  <si>
    <t>THINH PHAT SCRAP COMPANY</t>
  </si>
  <si>
    <t>347 Phú Lợi Thủ Dầu Một, Bình Dương
Chi nhánh Đồng Nai: Đường số 1, KCN Amata – Thành phố Biên Hòa – Đồng Nai</t>
  </si>
  <si>
    <t>0907 824 888 gặp anh Ngọc</t>
  </si>
  <si>
    <t>thumuaphelieuthinhphat@gmail.com</t>
  </si>
  <si>
    <t>https://muaphelieuthinhphat.com/</t>
  </si>
  <si>
    <t>Thu mua phế liệu, có mua phế liệu nhựa</t>
  </si>
  <si>
    <t>MST: 3702930273</t>
  </si>
  <si>
    <t>CÔNG TY TNHH LAN NAM LONG</t>
  </si>
  <si>
    <t>LAN NAM LONG COMPANY LIMITED</t>
  </si>
  <si>
    <t>Thửa đất số 57, tờ bản đồ số 1, Khu phố Bình Hòa, Phường Bình Nhâm, Thành phố Thuận An, Tỉnh Bình Dương</t>
  </si>
  <si>
    <t>0915 133333; 0971227777</t>
  </si>
  <si>
    <t>Thu gom và xử lý rác thải</t>
  </si>
  <si>
    <t>MST: 3701446221</t>
  </si>
  <si>
    <t>CÔNG TY TNHH PHONG ĐỈNH</t>
  </si>
  <si>
    <t>Lô 17-19, DC 63, KDC Việt Sing, Khu phố Hòa lân 2, Phường Thuận Giao, Thành phố Thuận An, Tỉnh Bình Dương</t>
  </si>
  <si>
    <t>0943 910 300</t>
  </si>
  <si>
    <t>MST: 3601570433</t>
  </si>
  <si>
    <t>DOANH NGHIỆP TƯ NHÂN CHINH LINH</t>
  </si>
  <si>
    <t>CHINH LINH PRIVATE ENTERPRISE</t>
  </si>
  <si>
    <t>Số 8/4X, tổ 15, KP 1, Phường Tân Hiệp, Thành phố Biên Hoà, Tỉnh Đồng Nai</t>
  </si>
  <si>
    <t>0906 834574</t>
  </si>
  <si>
    <t>Mua bán phế liệu nhựa các loại</t>
  </si>
  <si>
    <t>MST: 1101404258</t>
  </si>
  <si>
    <t>CÔNG TY CỔ PHẦN CÔNG NGHỆ MÔI TRƯỜNG TRÁI ĐẤT XANH</t>
  </si>
  <si>
    <t>GREEN EARTH JOINT STOCK COMPANY</t>
  </si>
  <si>
    <t>Lô 04HG-1, Đường dọc kênh ranh, Khu công nghiệp Xuyên Á, Ấp Tràm Lạc, Xã Mỹ Hạnh Bắc, Huyện Đức Hoà, Tỉnh Long An, Việt Nam</t>
  </si>
  <si>
    <t xml:space="preserve">Phòng kinh doanh: Mr Hùng 0909020579; Ms Thảo 0343965149; Mr Giáp 0909468616/0385326118
Văn phòng:  027 375 8858 </t>
  </si>
  <si>
    <t xml:space="preserve"> traidatxanhcompanyvn@gmail.com</t>
  </si>
  <si>
    <t>https://moitruongtraidatxanh.com/</t>
  </si>
  <si>
    <t xml:space="preserve">- Chuyên thu mua phế liệu các loại, sơ chế thùng phi nhựa
- Thu mua và bán các thiết bị xử lý, vật liệu môi trường
- Dịch vụ thu gom, vận chuyển, xử lý các loại chất thải công nghiệp và chất thải nguy hại
</t>
  </si>
  <si>
    <t>MST: 1100789943</t>
  </si>
  <si>
    <t>CÔNG TY TNHH MÔI TRƯỜNG CHÂN LÝ</t>
  </si>
  <si>
    <t>VERITAS ENVIRONMENT COMPANY LIMITED</t>
  </si>
  <si>
    <t>Lô G, Cụm CN Hoàng Gia, Xã Mỹ Hạnh Nam, Huyện Đức Hòa, Tỉnh Long An</t>
  </si>
  <si>
    <t>0283 8733989 
0283 7732023
0272 3753 646</t>
  </si>
  <si>
    <t>info@chanly.com.vn – tuan.nguyen@chanly.com.vn</t>
  </si>
  <si>
    <t>http://chanly.vn/</t>
  </si>
  <si>
    <t xml:space="preserve">- Xử lý chất thải:
+ Súc rửa thùng phuy =&gt; Tái sử dụng
+ sơ chế bình ắc quy chì thải: phân loại vỏ bình, nắp bình súc rửa nhựa =&gt; Bán tái chế
+ Thiết bị, linh kiện điện tử thải: phân loại nhựa vỏ màn hình, vỏ dây =&gt; Thu hồi và bán cho đơn vị có chức năng tái chế
- Thu mua các loại phế liệu, gồm có phế liệu Nhựa
</t>
  </si>
  <si>
    <t>MST: 3900357907</t>
  </si>
  <si>
    <t>CÔNG TY CỔ PHẦN MÔI TRƯỜNG XANH VN</t>
  </si>
  <si>
    <t>GE VIETNAM</t>
  </si>
  <si>
    <t>Đường số 8, Khu công nghiệp Trảng Bàng, Phường An Tịnh, Thị xã Trảng Bàng, Tỉnh Tây Ninh, Việt Nam</t>
  </si>
  <si>
    <t>0276 3898 322
0349999707 (Lộc)</t>
  </si>
  <si>
    <t>https://moitruongxanhvn.com/</t>
  </si>
  <si>
    <t>Thu gom phế liệu nhựa, xử lý chất thải</t>
  </si>
  <si>
    <t>MST: 3901267170</t>
  </si>
  <si>
    <t>CÔNG TY TNHH PHI AN PHÁT</t>
  </si>
  <si>
    <t>PHI AN PHAT CO,LTD</t>
  </si>
  <si>
    <t>Tổ 19 (TTQ11), ấp Suối Cao A, Xã Phước Đông, Huyện Gò Dầu, Tỉnh Tây Ninh, Việt Nam</t>
  </si>
  <si>
    <t>Tái chế phế liệu nhựa? Đăng ký là bán buôn chuyên doanh khác</t>
  </si>
  <si>
    <t>MST: 3901226167</t>
  </si>
  <si>
    <t>CÔNG TY TNHH TM DV TRẦN HOÀN LONG</t>
  </si>
  <si>
    <t>TRAN HOANG LONG  TRADING AND SERVICE CO,LTD</t>
  </si>
  <si>
    <t>Số nhà 141, tổ 1, ấp Chánh, Xã Hiệp Thạnh, Huyện Gò Dầu, Tỉnh Tây Ninh</t>
  </si>
  <si>
    <t>0983 968587</t>
  </si>
  <si>
    <t>MST: 3901178509</t>
  </si>
  <si>
    <t>CÔNG TY TRÁCH NHIỆM HỮU HẠN THI THANH DANH</t>
  </si>
  <si>
    <t>THI THANH DANH CO,LTD</t>
  </si>
  <si>
    <t>Số 282, Quốc lộ 22, khu phố Lộc Du, Phường Trảng Bàng, Thị xã Trảng Bàng, Tỉnh Tây Ninh</t>
  </si>
  <si>
    <t>0907 468388</t>
  </si>
  <si>
    <t>Thu gom rác thải không độc hại</t>
  </si>
  <si>
    <t>MST: 0302408148</t>
  </si>
  <si>
    <t>CÔNG TY CỔ PHẦN MÔI TRƯỜNG VIỆT ÚC</t>
  </si>
  <si>
    <t>VIET U.S. ENVIRONMENT JOINT STOCK COMPANY</t>
  </si>
  <si>
    <t>Lô B4-B21, B5-B20 Đường số 9, KCN Lê Minh Xuân, TP.HCM</t>
  </si>
  <si>
    <t>0777 545 777</t>
  </si>
  <si>
    <t>info@vinausen.com</t>
  </si>
  <si>
    <t>https://vinausen.com/vi/</t>
  </si>
  <si>
    <t>Thu mua phế liệu</t>
  </si>
  <si>
    <t>MST: 0317737515</t>
  </si>
  <si>
    <t>CÔNG TY TNHH ĐẦU TƯ SẢN XUẤT THƯƠNG MẠI DỊCH VỤ THIÊN TÂM</t>
  </si>
  <si>
    <t>THIEN TAM INVESTMENT - MANUFACTURING- TRADING CO,LTD</t>
  </si>
  <si>
    <t>A9/26 Bông Văn Dĩa, Ấp 1, Xã Tân Kiên, Huyện Bình Chánh, Thành phố Hồ Chí Minh, Việt Nam</t>
  </si>
  <si>
    <t>0916 760715</t>
  </si>
  <si>
    <t>MST: 0314494617</t>
  </si>
  <si>
    <t>CÔNG TY TNHH MÔI TRƯỜNG BẢO MINH</t>
  </si>
  <si>
    <t>BAO MINH ENVIRONMENT COMPANY LIMITED</t>
  </si>
  <si>
    <t>Số 8, Đường Bình Chiểu, Tổ 1, Khu Phố 3, Phường Bình Chiểu, Thành phố Thủ Đức, Thành phố Hồ Chí Minh</t>
  </si>
  <si>
    <t xml:space="preserve">0968 939 888; 0983766011; </t>
  </si>
  <si>
    <t>moitruongbaominh@gmail.com</t>
  </si>
  <si>
    <t>https://phelieubaominh.com/</t>
  </si>
  <si>
    <t>Thu gom PE, PET, PVC, ABS, PP</t>
  </si>
  <si>
    <t>MST: 0304929918</t>
  </si>
  <si>
    <t>CÔNG TY TNHH MÔI TRƯỜNG VIỆT NHẬT</t>
  </si>
  <si>
    <t>VIETNAM-JAPAN ENVIRONMENTAL LIMITED COMPANY</t>
  </si>
  <si>
    <t>Tầng 5, khu Nhà xưởng Văn phòng Tiêu chuẩn, Lô D.01, đường Tân Thuận, Phường Tân Thuận Đông, Quận 7, Thành phố Hồ Chí Minh, Việt Nam</t>
  </si>
  <si>
    <t>0283 7700675</t>
  </si>
  <si>
    <t>Xử lý nước thải, liên quan gì đến phế liệu nhựa?</t>
  </si>
  <si>
    <t>MST: 0308295564</t>
  </si>
  <si>
    <t>CÔNG TY TNHH MỘT THÀNH VIÊN SẢN XUẤT THƯƠNG MẠI DỊCH VỤ MÔI TRƯỜNG Á CHÂU</t>
  </si>
  <si>
    <t>ASIA ENVIRONMENTAL PRODUCTION TRADING SERVICES ONE MEMBER COMPANY LIMITED</t>
  </si>
  <si>
    <t>Trụ sở: Số 1C9 ấp 1, Xã Phạm Văn Hai, Huyện Bình Chánh, TP Hồ Chí Minh
VPGD tại HCM: 404 Đường Tân Sơn Nhì, phường Tân Quý, quận Tân Phú, Tp. Hồ Chí Minh</t>
  </si>
  <si>
    <t>033 8351122
0972 851122
1900 545450 (909 đồng/phút)</t>
  </si>
  <si>
    <t xml:space="preserve">
info@moitruongachau.com</t>
  </si>
  <si>
    <t>https://moitruongachau.com/</t>
  </si>
  <si>
    <t xml:space="preserve">Thu gom, mua bán phế liệu nhựa, Sử dụng rác thải nhựa làm nhiên liệu cho lò đốt xi măng, </t>
  </si>
  <si>
    <t>MST: 0317152594</t>
  </si>
  <si>
    <t>CÔNG TY TNHH NGUYÊN LIỆU XƠ SỢI VÀ NHỰA TỔNG HỢP QUẢNG PHÚC</t>
  </si>
  <si>
    <t>QUANG PHUC FIBER MATERIALS AND SYNTHETIC PLASTIC COMPANY LIMITED</t>
  </si>
  <si>
    <t>125/32 Trường Chinh, Phường Tân Thới Nhất, Quận 12, Thành phố Hồ Chí Minh</t>
  </si>
  <si>
    <t>0966 227 279</t>
  </si>
  <si>
    <t>Nhựa, sợi (bán buôn?)</t>
  </si>
  <si>
    <t>MST: 0318161489</t>
  </si>
  <si>
    <t>CÔNG TY THU MUA PHẾ LIỆU GIÁ CAO BẢO MINH</t>
  </si>
  <si>
    <t>BAO MINH HIGH PRICE SCRAP BUYING COMPANY</t>
  </si>
  <si>
    <t>589 Đường Số 18, Phường Bình Hưng Hòa, Quận Bình Tân, Tp. HCM</t>
  </si>
  <si>
    <t>0979.637.678 – 0949.193.567</t>
  </si>
  <si>
    <t>phelieubaominh@gmail.com</t>
  </si>
  <si>
    <t>https://thumuaphelieugiacao.com.vn</t>
  </si>
  <si>
    <t>Thu mua các loại phế liệu, gồm có phế liệu nhựa: sọt nhựa, nhựa HD, HDPE, PVC, PE, HI, ABS, PP, Hạt nhựa, bao bì nhựa, cuộn pe nhựa, đồ nhựa, các loại bao bì, chai nhựa, nilon, pallet..;phế liệu form giày, nhựa ống nước..</t>
  </si>
  <si>
    <t>MST: 0316853974</t>
  </si>
  <si>
    <t>CÔNG TY TNHH PHẾ LIỆU QUANG TUẤN</t>
  </si>
  <si>
    <t>QUANG TUAN MATERIALS COMPANY LIMITED</t>
  </si>
  <si>
    <t>786 Cộng Hòa, P. 15, Q. Tân Bình, Thành phố Hồ Chí Minh</t>
  </si>
  <si>
    <t>0935 066 386</t>
  </si>
  <si>
    <t>thumuaphelieuquangtuan@gmail.com</t>
  </si>
  <si>
    <t>https://thumuaphelieuquangtuan.com.vn/</t>
  </si>
  <si>
    <t>Thu gom PE, PVC, ABS, PP</t>
  </si>
  <si>
    <t>MST: 0314881278</t>
  </si>
  <si>
    <t>CÔNG TY TNHH PHẾ LIỆU THỊNH PHÁT</t>
  </si>
  <si>
    <t>THINH PHAT SCRAP COMPANY LIMITED</t>
  </si>
  <si>
    <t>Số 701A Đường Bùi Thị Điệt, Ấp Bàu Chứa, Xã Nhuận Đức, Huyện Củ Chi, Thành phố Hồ Chí Minh</t>
  </si>
  <si>
    <t>0979 019 547</t>
  </si>
  <si>
    <t>Thu gom PE, PET, PVC, ABS, PP, PS</t>
  </si>
  <si>
    <t>MST: 0303500280</t>
  </si>
  <si>
    <t>CÔNG TY TNHH THƯƠNG MẠI XỬ LÝ MÔI TRƯỜNG THẢO NGUYÊN SÁNG</t>
  </si>
  <si>
    <t>THAO NGUYEN SANG ENVIRONMENTAL TREATMENT TRADING COMPANY LIMITED</t>
  </si>
  <si>
    <t>76A Đường số 3, Khu phố 2, Phường Tân Kiểng, Quận 7, Thành phố Hồ Chí Minh</t>
  </si>
  <si>
    <t>0283 771 5451, 3771 4306</t>
  </si>
  <si>
    <t>thaonguyensang@gmail.com</t>
  </si>
  <si>
    <t>MST: 0301761350</t>
  </si>
  <si>
    <t>CÔNG TY TNHH THƯƠNG MẠI-XỬ LÝ MÔI TRƯỜNG THÀNH LẬP</t>
  </si>
  <si>
    <t>THAN LAP ENVIRONMENTAL TREATMENT AND TRADING COMPANY LIMITED</t>
  </si>
  <si>
    <t>39 Cao Triều Phát, Phường Tân Phong, Quận 7, Thành phố Hồ Chí Minh</t>
  </si>
  <si>
    <t>0915 665 333; 0283 860 3072</t>
  </si>
  <si>
    <t>kd.thanhlapcom@gmail.com</t>
  </si>
  <si>
    <t>https://moitruongthanhlap.com.vn/</t>
  </si>
  <si>
    <t>MST: PL-247</t>
  </si>
  <si>
    <t>THU MUA PHẾ LIỆU 247</t>
  </si>
  <si>
    <t>247 SCRAP TRADE JOINT STOCK COMPANY</t>
  </si>
  <si>
    <t>10 Lê Trọng Tấn, Bình Hưng Hòa, Bình Tân, Hồ Chí Minh</t>
  </si>
  <si>
    <t>0972 700 828</t>
  </si>
  <si>
    <t>muaphelieu247.com@gmail.com</t>
  </si>
  <si>
    <t>https://muaphelieu247.com/</t>
  </si>
  <si>
    <t>MST: 0312570710</t>
  </si>
  <si>
    <t>CÔNG TY TNHH MÔI TRƯỜNG KIM GIA</t>
  </si>
  <si>
    <t>KIM GIA ENVIRONMENT COMPANY LIMITED</t>
  </si>
  <si>
    <t>239/12/4 Bà Hom, Phường 13, Quận 6, Thành phố Hồ Chí Minh,</t>
  </si>
  <si>
    <t>028 3890 8888</t>
  </si>
  <si>
    <t xml:space="preserve">Hoạt động thu gom, xử lý và tiêu hủy rác thải; tái chế phế liệu (không tái chế nhựa)
Rác thải nhựa thu gom về bán cho công ty khác
</t>
  </si>
  <si>
    <t>MST: 0312595190</t>
  </si>
  <si>
    <t>CÔNG TY TNHH TM DV THU MUA PHẾ LIỆU XÂY DỰNG MẶTTRỜI VIỆT</t>
  </si>
  <si>
    <t>VIET SUN CONSTRUCTION SCRAP COLLECTION SERVICE TRADING COMPANY LIMITED</t>
  </si>
  <si>
    <t>97 đường Nguyễn Thị Thử, Xã Xuân Thới Sơn, Huyện Hóc Môn, TP Hồ Chí Minh</t>
  </si>
  <si>
    <t>0903 999 378</t>
  </si>
  <si>
    <t>vailaumtv@gmail.com</t>
  </si>
  <si>
    <t>- Thu mua phế liệu công nghiệp (nhựa, giấy, điện tử, cao su); phế liệu ngành may mặc và hàng tồn kho (móc nhựa, ống chỉ, dây kéo, vải khúc tồn kho, vải vụn...)…</t>
  </si>
  <si>
    <t>MST: 0314818163</t>
  </si>
  <si>
    <t>CÔNG TY TNHH ĐẦU TƯ THƯƠNG MẠI TOÀN CẦU GIA PHÁT</t>
  </si>
  <si>
    <t>GIA PHAT GLOBAL TRADING INVESTMENT COMPANY LIMITED</t>
  </si>
  <si>
    <t>Số 8 Đường 232, Tổ 7, Ấp 1, Xã Hoà Phú, Huyện Củ Chi, Thành phố Hồ Chí Minh</t>
  </si>
  <si>
    <t xml:space="preserve">0915 043 876 </t>
  </si>
  <si>
    <t>toancaugiaphat1101@gmail.com</t>
  </si>
  <si>
    <t>- Thu gom rác thải công nghiệp và rác thải nguy hại; Thu mua phế liệu nhựa, sắt, đồng, chì, nhôm, kẽm...</t>
  </si>
  <si>
    <t>MST: 0317038186</t>
  </si>
  <si>
    <t>CÔNG TY TNHH XỬ LÝ MÔI TRƯỜNG TRẦN HÀ MY</t>
  </si>
  <si>
    <t>TRAN HA MY ENVIRONMENTAL TREATMENT COMPANY LIMITED</t>
  </si>
  <si>
    <t xml:space="preserve"> 1012A, Tổ 12, ấp 2, Xã Xuân Thới Thượng, Huyện Hóc Môn, Thành phố Hồ Chí Minh</t>
  </si>
  <si>
    <t>0987 741 236 (Mr. Minh)</t>
  </si>
  <si>
    <t>Công ty có thu mua phế liệu nhựa</t>
  </si>
  <si>
    <t>MST: 4300357921</t>
  </si>
  <si>
    <t>CÔNG TY CỔ PHẦN CƠ - ĐIỆN - MÔI TRƯỜNG LILAMA</t>
  </si>
  <si>
    <t>LILAMA ELECTRIC MECHANIC AND ENVIRONMENTAL CORPORATION</t>
  </si>
  <si>
    <t xml:space="preserve"> Khu liên hiệp xử lý &amp; tái chế chất thải EME Dung Quất,  Thôn Trì Bình, Bình Nguyên, Bình Sơn, Quảng Ngãi</t>
  </si>
  <si>
    <t>Quảng Ngãi</t>
  </si>
  <si>
    <t xml:space="preserve"> 0255 390 8001</t>
  </si>
  <si>
    <t xml:space="preserve"> info@lilamaeme.com.vn</t>
  </si>
  <si>
    <t>http://lilamaeme.com.vn/</t>
  </si>
  <si>
    <t xml:space="preserve">- Thu gom, vận chuyển, xử lý rác thải sinh hoạt, chất thải công nghiệp, rác thải y tế; quản lý CTNH đặc thù như chất thải nhiềm PCB, thuốc bảo vệ thực vật…
- Mua, bán tái chế phế liệu; tái chế chất thải Sản phẩm tái chế như: Nhựa tái chế, viên đốt từ chất thải, Dầu đốt FO, gạch không nung
</t>
  </si>
  <si>
    <t>MST: 0314235066</t>
  </si>
  <si>
    <t>CÔNG TY THU MUA PHẾ LIỆU VIỆT ĐỨC</t>
  </si>
  <si>
    <t>VIET DUC SCRAP COMPANY LIMITED</t>
  </si>
  <si>
    <t>105/1 đường số 18, Phường Bình Hưng Hòa, Quận Bình Tân, Thành phố Hồ Chí Min</t>
  </si>
  <si>
    <t>097.15.19.789 – 0944.193.567</t>
  </si>
  <si>
    <t>phelieuvietduc@gmail.com</t>
  </si>
  <si>
    <t>phelieuvietduc.com</t>
  </si>
  <si>
    <t>Thu mua các loại phế liệu, gồm có phế liệu nhựa:  ABS, PP, PET PVC, HI, Ống nhựa, nilon (sữa, dẻo, xốp), Phế liệu bao bì Jumbo, bao nhựa, Thùng phi nhựa…</t>
  </si>
  <si>
    <t>MST: 0314765803</t>
  </si>
  <si>
    <t>CÔNG TY TNHH THU MUA PHẾ LIỆU XUÂN BÌNH</t>
  </si>
  <si>
    <t>XUAN BINH SCRAP BUYING COMPANY LIMITED</t>
  </si>
  <si>
    <t>Số 52/4B Nguyễn Thị Đặng, Tổ 14, Khu phố 3, Phường Tân Thới Hiệp, Quận 12, Thành phố Hồ Chí Minh</t>
  </si>
  <si>
    <t>www.muaphelieu247.com</t>
  </si>
  <si>
    <t>Thu mua các loại phế liệu, gồm có phế liệu nhựa phổ biến đang được thu mua : PVC; ABS,  PE:, PET</t>
  </si>
  <si>
    <t>MST: 0601043424</t>
  </si>
  <si>
    <t>CÔNG TY TNHH BẢO MINH XANH</t>
  </si>
  <si>
    <t>BAO MINH XANH COMPANY LIMITED</t>
  </si>
  <si>
    <t>Số 6/47 Phan Bội Châu, Phường Trần Đăng Ninh, Thành phố Nam Định, Tỉnh Nam Định,</t>
  </si>
  <si>
    <t>0917 216 622</t>
  </si>
  <si>
    <t>baominhxanh@gmail.com| hoặc: phelieunamdinh@gmail.com</t>
  </si>
  <si>
    <t>http://phelieunamdinh.com/</t>
  </si>
  <si>
    <t>Thu mua các loại phế liệu, gồm có phế liệu nhựa các loại</t>
  </si>
  <si>
    <t>MST: 3602428084</t>
  </si>
  <si>
    <t>CÔNG TY TNHH MỘT THÀNH VIÊN TÀI THÀNH PHÁT</t>
  </si>
  <si>
    <t>TAI THANH PHAT ONE MEMBER COMPANY LIMITED</t>
  </si>
  <si>
    <t>Số 55, đường Đặng Nguyên, KP 3, Phường Long Bình, Thành phố Biên Hoà, Tỉnh Đồng Nai,</t>
  </si>
  <si>
    <t xml:space="preserve">0908 173 683 </t>
  </si>
  <si>
    <t>taithanhphat@gmail.com</t>
  </si>
  <si>
    <t>http://taithanhphat.bizz.vn/</t>
  </si>
  <si>
    <t>Thu mua các loại phế liệu, gồm có phế liệu nhựa: nilon-bọc dẻo; Lu nhựa - Thùng phi…</t>
  </si>
  <si>
    <t>MST: 3603223989</t>
  </si>
  <si>
    <t>CÔNG TY TNHH THƯƠNG MẠI - DỊCH VỤ PHẠM DOÃN</t>
  </si>
  <si>
    <t>PHAM DOAN TRADING - SERVICES COMPANY LIMITED</t>
  </si>
  <si>
    <t>Số 810, tổ 17, KP Vườn Dừa, Phường Phước Tân, Thành phố Biên Hoà, Tỉnh Đồng Nai</t>
  </si>
  <si>
    <t>TRẦN HỒNG ĐÔNG
GIÁM ĐỐC - 0908 173 683</t>
  </si>
  <si>
    <t>phamdoanpd2447@gmail.com</t>
  </si>
  <si>
    <t>http://phelieuphamdoan.com/
http://phelieuphamdoan.bizz.vn/</t>
  </si>
  <si>
    <t>Thu mua các loại phế liệu công nghiệp, phế liệu kim loại, phế liệu nhựa và các loại phế liệu khác</t>
  </si>
  <si>
    <t>MST: 0317346381</t>
  </si>
  <si>
    <t>CÔNG TY TNHH THU MUA PHẾ LIỆU MÔI TRƯỜNG NHẤT LỘC</t>
  </si>
  <si>
    <t>NHAT LOC ENVIRONMENTAL SCRAP COLLECTION COMPANY LIMITED</t>
  </si>
  <si>
    <t>Số C3/16 Ấp 4, Đường Nữ Dân Công, Xã Vĩnh Lộc A, Huyện Bình Chánh, Tp. Hồ Chí Minh</t>
  </si>
  <si>
    <t xml:space="preserve"> 0961 779 345 (Mr. Lộc) 0989 579 231 (Mr Minh)</t>
  </si>
  <si>
    <t>az.hoangloc@gmail.com</t>
  </si>
  <si>
    <t>https://thumuaphelieugiacaotphcm.com/</t>
  </si>
  <si>
    <t>Thu mua các loại phế liệu, gồm có phế liệu nhựa PP, ABS, PVC</t>
  </si>
  <si>
    <t>MST: 3603617687</t>
  </si>
  <si>
    <t>CÔNG TY TNHH THƯƠNG MẠI DỊCH VỤ TỔNG HỢP VĂN MINH</t>
  </si>
  <si>
    <t>VAN MINH GENERAL TRADING SERVICES COMPANY LIMITED</t>
  </si>
  <si>
    <t>Tổ 7, ấp 3, Xã An Viễn, Huyện Trảng Bom, Tỉnh Đồng Nai,</t>
  </si>
  <si>
    <t>0967653786, 09272257777</t>
  </si>
  <si>
    <t xml:space="preserve">hoangngocminh3786@gmail.com </t>
  </si>
  <si>
    <t>http://thumuaphelieudongnai.bizz.vn/</t>
  </si>
  <si>
    <t>Thu mua các loại phế liệu, gồm có phế liệu nhựa</t>
  </si>
  <si>
    <t>MST: 3700833690</t>
  </si>
  <si>
    <t>CÔNG TY TNHH HOÀNG NHẬT HỒNG</t>
  </si>
  <si>
    <t xml:space="preserve"> HOANG NHAT HONG COMPANY LIMITED.</t>
  </si>
  <si>
    <t>Số 73, Đường Nguyễn Đình Chiểu, Phường Đông Hòa, Thành phố Dĩ An, Tỉnh Bình Dương,</t>
  </si>
  <si>
    <t>0908 571 587/ 0274 3714 299</t>
  </si>
  <si>
    <t>thanhhue1081@gmail.com</t>
  </si>
  <si>
    <t>http://hoangnhathong.bizz.vn/</t>
  </si>
  <si>
    <t>MST: 0316259954</t>
  </si>
  <si>
    <t>CÔNG TY TNHH ĐẦU TƯ THƯƠNG MẠI DỊCH VỤ THUẬN PHÁT TÀI</t>
  </si>
  <si>
    <t>THUAN PHAT TAI SERVICE TRADING INVESTMENT COMPANY LIMITED</t>
  </si>
  <si>
    <t>C15/7C Liên Ấp 2-6, Xã Vĩnh Lộc A, Huyện Bình Chánh, Tp. Hồ Chí Minh</t>
  </si>
  <si>
    <t>0937 549 879(Mr.Phát) - 0976 937 533(Mr. Dũng) - 0946 166 687 (Mr. Phát)</t>
  </si>
  <si>
    <t>phelieuthuanphat@gmail.com</t>
  </si>
  <si>
    <t>http://phelieuthuanphat.net/</t>
  </si>
  <si>
    <t>MST: 3702442685</t>
  </si>
  <si>
    <t>CÔNG TY TNHH MTV XỬ LÝ MÔI TRƯỜNG AN LỘC TÀI</t>
  </si>
  <si>
    <t>AN LOC TAI ENVIRONMENTAL TREATMENT ONE MEMBER COMPANY LIMITED</t>
  </si>
  <si>
    <t>93/17A, Đường Nguyễn Thị Tươi, Khu phố Tân Phước, Phường Tân Bình, Thành phố Dĩ An, Bình Dương</t>
  </si>
  <si>
    <t xml:space="preserve">0909 848 472 </t>
  </si>
  <si>
    <t>tranthithu8472@gmail.com</t>
  </si>
  <si>
    <t>http://www.anloctai.com/</t>
  </si>
  <si>
    <t>Thu mua phế liệu kim loại, giấy, nhựa, vải vụn</t>
  </si>
  <si>
    <t>MST: 3602810536</t>
  </si>
  <si>
    <t>HỢP TÁC XÃ THƯƠNG MẠI DỊCH VỤ TỔNG HỢP LỘC AN</t>
  </si>
  <si>
    <t>LOC AN GENERAL TRADING SERVICES COOPERATIVE</t>
  </si>
  <si>
    <t>Số 166, Đường 769, ấp Bình Lâm, Xã Lộc An, Huyện Long Thành, Đồng Nai</t>
  </si>
  <si>
    <t xml:space="preserve">
ÔNG PHẠM XUÂN TUẤN  GIÁM ĐỐC - 0903 851 821
CHĂM SÓC KHÁCH HÀNG - 061.3527 309</t>
  </si>
  <si>
    <t>pxtuan1970@gmail.com</t>
  </si>
  <si>
    <t>http://phelieulocan.bizz.vn/</t>
  </si>
  <si>
    <t>Thu mua các loại phế liệu nhựa, dế giầy, giấy, đồng, sắt thép…</t>
  </si>
  <si>
    <t>MST: 2802920911</t>
  </si>
  <si>
    <t>CÔNG TY TNHH MÔI TRƯỜNG ANH HUY HÙNG</t>
  </si>
  <si>
    <t>ANH HUY HUNG ENVIRONMENT COMPANY LIMITED</t>
  </si>
  <si>
    <t>Xóm 3 làng thôn phú thịnh, Xã Thiệu Phú, Huyện Thiệu Hoá, Tỉnh Thanh Hoá</t>
  </si>
  <si>
    <t>0986 477 056 Ms. Trần Thị Thanh</t>
  </si>
  <si>
    <t>vaivunanhhuy@gmail.com</t>
  </si>
  <si>
    <t>http://thumuavaivun.bizz.vn/</t>
  </si>
  <si>
    <t xml:space="preserve">Thu gom rác thải nhựa, Thu mua các loại phế liệu, gồm có phế liệu Nhựa
</t>
  </si>
  <si>
    <t>MST: 3603073370</t>
  </si>
  <si>
    <t>CÔNG TY TNHH MTV DỊCH VỤ THƯƠNG MẠI LẠC TIẾN PHÁT</t>
  </si>
  <si>
    <t>LAC TIEN PHAT TRADING SERVICE COMPANY LIMITED</t>
  </si>
  <si>
    <t>244/2 Khu phố 5A,Tổ 6, Đường Hoàng Bá Bích, Phường Long Bình, Thành phố Biên Hoà, Đồng Nai</t>
  </si>
  <si>
    <t xml:space="preserve"> 0916 229 272</t>
  </si>
  <si>
    <t>lactienphat@gmail.com</t>
  </si>
  <si>
    <t>http://lactienphat.bizz.vn/</t>
  </si>
  <si>
    <t xml:space="preserve">Thu mua các loại phế liệu, gồm có phế liệu Nhựa
</t>
  </si>
  <si>
    <t>MST: 0315363737</t>
  </si>
  <si>
    <t>CÔNG TY TNHH THU MUA PHẾ LIỆU MINH THẢO PHÁT</t>
  </si>
  <si>
    <t>MINH THAO PHAT SCRAP COLLECTION COMPANY LIMITED</t>
  </si>
  <si>
    <t>16/17A Đường Số 18, Phường Bình Hưng Hòa, Quận Bình Tân, TP Hồ Chí Minh</t>
  </si>
  <si>
    <t>0965.759.789</t>
  </si>
  <si>
    <t>quangminhphat555@gmail.com</t>
  </si>
  <si>
    <t>https://phelieuminhphat.com/</t>
  </si>
  <si>
    <t>Thu mua các loại phế liệu, gồm có phế liệu Nhựa</t>
  </si>
  <si>
    <t>MST: 3701743714</t>
  </si>
  <si>
    <t>CÔNG TY TNHH MÔI TRƯỜNG ĐẠI THẮNG LỢI</t>
  </si>
  <si>
    <t>DAI THANG LOI ENVIRONMENT COMPANY LIMITED</t>
  </si>
  <si>
    <t>Số 586/9, Khu phố Chiêu Liêu, Phường Tân Đông Hiệp, Thành phố Dĩ An, Tỉnh Bình Dương</t>
  </si>
  <si>
    <t>0943 406 070</t>
  </si>
  <si>
    <t>daithangloi1986@gmail.com</t>
  </si>
  <si>
    <t>http://moitruongsach.org/</t>
  </si>
  <si>
    <t xml:space="preserve">- Thu gom, xử lý rác thải
- Thu mua phế liệu các loại
</t>
  </si>
  <si>
    <t>MST: 3703012149</t>
  </si>
  <si>
    <t>CÔNG TY TNHH DV TM XNK THÀNH LONG</t>
  </si>
  <si>
    <t>THANH LONG IMPORT-EXPORT TRADING SERVICE COMPANY LIMITED</t>
  </si>
  <si>
    <t>Số 53/18, Đường Chiêu Liêu, Khu phố Đông Chiêu, Phường Tân Đông Hiệp, Thành phố Dĩ An, Tỉnh Bình Dương</t>
  </si>
  <si>
    <t xml:space="preserve"> 0345 555 550</t>
  </si>
  <si>
    <t>nthanhlong3979@gmail.com</t>
  </si>
  <si>
    <t>http://phelieu24h.com/</t>
  </si>
  <si>
    <t>MST: PL-HUNGVU</t>
  </si>
  <si>
    <t>CÔNG TY THU MUA PHẾ LIỆU HÙNG VŨ</t>
  </si>
  <si>
    <t>HUNG VU SCRAP BUYING COMPANY</t>
  </si>
  <si>
    <t>168 Tiên Du Bắc Ninh, Tỉnh Bắc Ninh</t>
  </si>
  <si>
    <t>0976 994 836 - 0982 31 5678 Gặp Mr Hùng</t>
  </si>
  <si>
    <t xml:space="preserve"> phelieuhungvu@gmail.com</t>
  </si>
  <si>
    <t>https://phelieuhungvu.com/</t>
  </si>
  <si>
    <t>Thu mua các mặt hàng phế liệu: Linh kiện điện tử, nhôm, đồng, inox, sắt thép, hợp kim, niken, vải</t>
  </si>
  <si>
    <t>MST: PL-HUNGPHAT</t>
  </si>
  <si>
    <t>THU MUA PHẾ LIỆU HƯNG PHÁT - CÔNG TY TNHH HƯNG PHÁT</t>
  </si>
  <si>
    <t>HUNG PHAT SCRAP BUYING - HUNG PHAT COMPANY LIMITED</t>
  </si>
  <si>
    <t>Lãm Làng, phường Vân Dương, Thành phố Bắc Ninh</t>
  </si>
  <si>
    <t>0395 996 222</t>
  </si>
  <si>
    <t>thumuaphelieuhungphat@gmail.com</t>
  </si>
  <si>
    <t>https://thumuaphelieuhungphat.com</t>
  </si>
  <si>
    <t xml:space="preserve">- Thu mua các mặt hàng phế liệu chủ yếu là nhôm, đồng, sắt, thép, linh kiện điện tử, vải, nhôm, hợp kim, sắt thiếc, niken, chì, . Ngoài ra, liên hệ điện thoại, Công ty có trả lời có thu mua phế liệu nhựa nhưng tùy loại.
</t>
  </si>
  <si>
    <t>MST: PL-BAOPHONG</t>
  </si>
  <si>
    <t>CÔNG TY THU MUA PHẾ LIỆU BẢO PHONG</t>
  </si>
  <si>
    <t>BAO PHONG SCRAP BUYING COMPANY</t>
  </si>
  <si>
    <t xml:space="preserve">Số 20, Đường Bùi Huy Bích, Quận Hoàng Mai, Thanh Trì, Hà Nội
</t>
  </si>
  <si>
    <t>0988.186.878(Mr. Phong) 0988.186.878 (Mr. Bảo)</t>
  </si>
  <si>
    <t>phelieubaophong@gmail.com</t>
  </si>
  <si>
    <t>phelieugiacaonhat.vn</t>
  </si>
  <si>
    <t>Thu mua các loại phế liệu, gồm có phế liệu nhựa ABS, PP, PVC, HI, Ống nhựa, thùng phi nhựa, pallet nhựa...; linh kiện điện tử</t>
  </si>
  <si>
    <t>MST: PL-TUANDAT</t>
  </si>
  <si>
    <t>CÔNG TY THU MUA PHỂ LIỆU TUẤN ĐẠT</t>
  </si>
  <si>
    <t>TUAN DAT FUEL PURCHASE COMPANY</t>
  </si>
  <si>
    <t xml:space="preserve"> 21 Đường Song Hành, Phường Tân Bình, Tp. Hồ Chí Minh</t>
  </si>
  <si>
    <t>0908 985 345</t>
  </si>
  <si>
    <t>duvandat85@gmail.com</t>
  </si>
  <si>
    <t>http://thumuaphelieutuandat.com/</t>
  </si>
  <si>
    <t>Thu mua các loại phế liệu, gồm có phế liệu nhựa:  ABS, PP, PE, PET PVC, HI, Ống nhựa, ve chai, lon nhựa, Phế liệu bao bì Jumbo, bao nhựa, nilon, Pallet Nhựa, Thùng Phuy Nhựa</t>
  </si>
  <si>
    <t>MST: PL-CAOTOANPHAT</t>
  </si>
  <si>
    <t>CÔNG TY THU MUA PHẾ LIỆU GIÁ CAO TOÀN PHÁT</t>
  </si>
  <si>
    <t>TOAN PHAT HIGH PRICE SCRAP BUYING COMPANY</t>
  </si>
  <si>
    <t>28 Đường số 18, Bình Hưng Hoà, Bình Tân, TPHCM</t>
  </si>
  <si>
    <t>0903 985 423 - 0901304700 (A.Phát)</t>
  </si>
  <si>
    <t>phelieulocphat@gmail.com</t>
  </si>
  <si>
    <t>www.thumuaphelieuvn.com</t>
  </si>
  <si>
    <t xml:space="preserve">Thu mua các loại phế liệu kim loại, phế liệu tổng hợp, gồm có phế liệu nhựa
</t>
  </si>
  <si>
    <t>MST: PL-THINHVUONG</t>
  </si>
  <si>
    <t>CÔNG TY TNHH THU MUA PHẾ LIỆU HỢP KIM THỊNH VƯỢNG</t>
  </si>
  <si>
    <t>THINH VUONG ALLOY SCRAP COLLECTION COMPANY LIMITED</t>
  </si>
  <si>
    <t>39 Phú Lợi, Tp. Thủ Dầu Một, Bình Dương</t>
  </si>
  <si>
    <t>0932 181 686 – 0973 792 778</t>
  </si>
  <si>
    <t>https://phelieuthinhvuong.com/</t>
  </si>
  <si>
    <t>Thu mua các loại phế liệu, gồm có phế liệu nhựa: PVC, PE, PP, PET, ABS</t>
  </si>
  <si>
    <t>MST: PL-DAIBAO</t>
  </si>
  <si>
    <t>CÔNG TY TNHH PHẾ LIỆU ĐẠI BẢO</t>
  </si>
  <si>
    <t>DAI BAO SCRAP COMPANY LIMITED</t>
  </si>
  <si>
    <t>198 Quốc Lộ 1A, P.Bình Hưng Hòa, Q.Bình Tân, Tp. Hồ Chí Minh</t>
  </si>
  <si>
    <t>0967 499 983 ( C. OANH)</t>
  </si>
  <si>
    <t>oanhnguyenthi2710@gmail.com.</t>
  </si>
  <si>
    <t>http://thumuaphelieudaibao.com/</t>
  </si>
  <si>
    <t>MST: PL-PHINGUYEN</t>
  </si>
  <si>
    <t>CÔNG TY THU MUA PHẾ LIỆU MÔI TRƯỜNG PHI NGUYỄN</t>
  </si>
  <si>
    <t>PHI NGUYEN ENVIRONMENTAL SCRAP PURCHASE COMPANY</t>
  </si>
  <si>
    <t>67/15, Bình Chuẩn, Bình Dương</t>
  </si>
  <si>
    <t>0902.510.339</t>
  </si>
  <si>
    <t>thumuaphelieuphinguyen@gmail.com/ info@phelieugiatotmiennam.com</t>
  </si>
  <si>
    <t>http://phelieugiatotmiennam.com/</t>
  </si>
  <si>
    <t>MST: PL-TUANKIET</t>
  </si>
  <si>
    <t>CÔNG TY TNHH THU MUA PHẾ LIỆU TUẤN KIỆT</t>
  </si>
  <si>
    <t>TUAN KIET SCRAP BUYING COMPANY LIMITED</t>
  </si>
  <si>
    <t>ĐS 07,KP.Tân Phước,P.Tân Bình, Dĩ An, Bình Dương</t>
  </si>
  <si>
    <t xml:space="preserve"> 0961 555 279 - 0963615888</t>
  </si>
  <si>
    <t>phelieugialinh91@gmail.com</t>
  </si>
  <si>
    <t>http://thumuaphelieutuankiet.com/</t>
  </si>
  <si>
    <t>MST: PL-XUANLINH</t>
  </si>
  <si>
    <t>CÔNG TY TNHH THƯƠNG MẠI DỊCH VỤ XUÂN LINH</t>
  </si>
  <si>
    <t>XUAN LINH TRADING SERVICES COMPANY LIMITED</t>
  </si>
  <si>
    <t>368 Tân Hương, Tân Quý, Quận Tân Phú, Tp.HCM</t>
  </si>
  <si>
    <t>0965 678 579 ( E - Bình )</t>
  </si>
  <si>
    <t>phelieuxuanlinh@gmail.com</t>
  </si>
  <si>
    <t>http://phelieuhcm.com/</t>
  </si>
  <si>
    <t>MST: PL-DANGKHOI</t>
  </si>
  <si>
    <t>CÔNG TY THU MUA PHẾ LIỆU ĐĂNG KHÔI</t>
  </si>
  <si>
    <t>DONG KHOI SCRAP BUYING COMPANY</t>
  </si>
  <si>
    <t>365 Quốc lộ 1A – Bình Tân – TP. Hồ Chí Minh</t>
  </si>
  <si>
    <t>0989.790.789</t>
  </si>
  <si>
    <t>http://thumuaphelieudangkhoi.com/</t>
  </si>
  <si>
    <t>MST: PL-NGOCANNHIEN</t>
  </si>
  <si>
    <t>THU MUA PHẾ LIỆU NGỌC AN NHIÊN</t>
  </si>
  <si>
    <t>PURCHASE OF AN NHIEN JADE SCRAP</t>
  </si>
  <si>
    <t>Tổ 3C – X. Phước Tân – TP. Biên Hòa – Đồng Nai</t>
  </si>
  <si>
    <t>0961.789.379 – 078.6679.579</t>
  </si>
  <si>
    <t>http://thumuaphelieunamnguyen.com/</t>
  </si>
  <si>
    <t>MST: PL-LONGPHAT</t>
  </si>
  <si>
    <t>CƠ SỞ THU MUA PHẾ LIỆU LONG PHÁT</t>
  </si>
  <si>
    <t>LONG PHAT SCRAP PURCHASE FACILITY</t>
  </si>
  <si>
    <t>Phường Tân Đông Hiệp, Thị Xã Dĩ An, Tỉnh Bình Dương</t>
  </si>
  <si>
    <t>0978 703 858 - 0972 378 246</t>
  </si>
  <si>
    <t>http://phelieulongphat.bizz.vn/</t>
  </si>
  <si>
    <t>MST: PL-THANHAN</t>
  </si>
  <si>
    <t>CÔNG TY TNHH DỊCH VỤ THƯƠNG MẠI THÀNH AN</t>
  </si>
  <si>
    <t>THANH AN TRADING SERVICES COMPANY LIMITED</t>
  </si>
  <si>
    <t xml:space="preserve">Khu Công Nghiệp 2, Phường Châu Khê, Thị xã Từ Sơn, Tỉnh Bắc Ninh </t>
  </si>
  <si>
    <t xml:space="preserve"> 09 723 44444 Mr Hùng GĐ công ty</t>
  </si>
  <si>
    <t>alophelieu@gmail.com</t>
  </si>
  <si>
    <t>http://phelieumienbac.net/</t>
  </si>
  <si>
    <t>Thu mua các mặt hàng phế liệu: Nhựa, đồng, nhôm, sắt, kẽm, thiêc, vải…</t>
  </si>
  <si>
    <t>MST: PL-THIENSON</t>
  </si>
  <si>
    <t>THU MUA PHẾ LIỆU THIÊN SƠN</t>
  </si>
  <si>
    <t>THIEN SON SCRAP COLLECTION</t>
  </si>
  <si>
    <t>Đường 5C, Bình Hưng Hòa, quận Bình Tân, Hồ Chí Minh</t>
  </si>
  <si>
    <t>08345 72 555</t>
  </si>
  <si>
    <t>nguyenthienson1407.hcm@gmail.com</t>
  </si>
  <si>
    <t>http://phelieuthienson.com/</t>
  </si>
  <si>
    <t>MST: PL-TANTIENPHAT</t>
  </si>
  <si>
    <t>CÔNG TY TNHH THƯƠNG MẠI VÀ DỊCH VỤ TÂN TIẾN PHÁT</t>
  </si>
  <si>
    <t>TAN TIEN PHAT TRADING AND SERVICES COMPANY LIMITED</t>
  </si>
  <si>
    <t>Đường Mỹ phước, Tân vạn, Dĩ An, Bình Dương</t>
  </si>
  <si>
    <t>0982 628 648</t>
  </si>
  <si>
    <t>muaphelieugiacaonet@gmail.com</t>
  </si>
  <si>
    <t>https://muaphelieugiacao.net/</t>
  </si>
  <si>
    <t>MST: PL-LOCPHAT</t>
  </si>
  <si>
    <t>CÔNG TY TNHH PHẾ LIỆU LỘC PHÁT</t>
  </si>
  <si>
    <t>LOC PHAT SCRAP COMPANY LIMITED</t>
  </si>
  <si>
    <t>24/78 A Đườg Tân Long, Tân Đông Hiệp,Thành phố Dĩ An, Bình Dương</t>
  </si>
  <si>
    <t>0901 294 678 (a. Phát) 094 777 8939 (a Trung)</t>
  </si>
  <si>
    <t>http://www.phelieulocphat.net/</t>
  </si>
  <si>
    <t>MST: PL-BINHTHUAN</t>
  </si>
  <si>
    <t>THU MUA PHẾ LIỆU BÌNH THUẬN</t>
  </si>
  <si>
    <t>BINH THUAN SCRAP COLLECTION</t>
  </si>
  <si>
    <t>Đường Phú Thị Xuân, KP. Phú An, TT. Phú Long, H. Hàm Thuận Bắc, Bình Thuận</t>
  </si>
  <si>
    <t>Bình Thuận</t>
  </si>
  <si>
    <t>0386.889.368 Mr. Long</t>
  </si>
  <si>
    <t>Truongngoclong231014@gmail.com</t>
  </si>
  <si>
    <t>http://thumuaphelieubinhthuan.com/</t>
  </si>
  <si>
    <t>V04</t>
  </si>
  <si>
    <t>TT</t>
  </si>
  <si>
    <t>Thời gian</t>
  </si>
  <si>
    <t>I</t>
  </si>
  <si>
    <t>13:30-15:00, 05/07/2024</t>
  </si>
  <si>
    <t>08:30-10:00, 08/07/2024</t>
  </si>
  <si>
    <t>13:30-15:00, 08/07/2024</t>
  </si>
  <si>
    <t>08:30-10:00, 09/07/2024</t>
  </si>
  <si>
    <t>Thôn Ngô Yến (tại Công ty cổ phần thương binh An Hòa), Xã An Hồng, Huyện An Dương, Hải Phòng</t>
  </si>
  <si>
    <t>13:30-15:00, 09/07/2024</t>
  </si>
  <si>
    <t>08:30-10:00, 11/07/2024</t>
  </si>
  <si>
    <t>13:30-15:00, 11/07/2024</t>
  </si>
  <si>
    <t>08:30-10:00, 12/07/2024</t>
  </si>
  <si>
    <t>13:30-15:00, 12/07/2024</t>
  </si>
  <si>
    <t>08:30-10:00, 16/07/2024</t>
  </si>
  <si>
    <t>Số 6/47 Đường Phan Bội Châu, phường Trần Đăng Ninh, Tp. Nam Định</t>
  </si>
  <si>
    <t>13:30-15:00, 16/07/2024</t>
  </si>
  <si>
    <t>08:30-10:00, 18/07/2024</t>
  </si>
  <si>
    <t>13:30-15:00, 18/07/2024</t>
  </si>
  <si>
    <t>08:30-10:00, 10/07/2024</t>
  </si>
  <si>
    <t>13:30-15:00, 10/07/2024</t>
  </si>
  <si>
    <t>Khu liên hợp xử lý chất thải rắn Tây Bắc, Xã Thái Mỹ, Huyện Củ Chi, TP.Hồ Chí Minh</t>
  </si>
  <si>
    <t>CÔNG TY THU MUA PHẾ LIỆU GIÁ CAO QUANG ĐẠT</t>
  </si>
  <si>
    <t>225 Lê Trọng Tấn, P. Bình Hưng Hoà, Quận Bình Tân, TPHCM</t>
  </si>
  <si>
    <t>Lô K3 - K4, Khu công nghiệp Minh Hưng - Hàn Quốc, phường Minh Hưng, thị xã Chơn Thành, tỉnh Bình Phước</t>
  </si>
  <si>
    <t>08:30-10:00, 15/07/2024</t>
  </si>
  <si>
    <t>13:30-15:00, 15/07/2024</t>
  </si>
  <si>
    <t>Lô B_5B_CN, Đường DC, KCN. Bàu Bàng, Thị trấn Lai Uyên, Huyện Bàu Bàng, Tỉnh Bình Dương</t>
  </si>
  <si>
    <t>KCN VSIP2, Vĩnh Tân, Tân Uyên, Bình Dương</t>
  </si>
  <si>
    <t>08:30-10:00, 17/07/2024</t>
  </si>
  <si>
    <t xml:space="preserve">CÔNG TY THU MUA PHẾ LIỆU GIÁ CAO TPHCM - PHẾ LIỆU TUẤN HÙNG </t>
  </si>
  <si>
    <t>13:30-15:00, 17/07/2024</t>
  </si>
  <si>
    <t>Lô A2-1, đường số 2, KCN Anh Hồng-Đức Hòa III, xã Đức Lập Hạ, huyện Đức Hòa, tỉnh Long An</t>
  </si>
  <si>
    <t>5/9 A1 Nguyễn Ảnh Thủ, phường Tân Chánh Hiệp, Quận 12, TP Hồ Chí Minh</t>
  </si>
  <si>
    <t>08:30-10:00, 19/07/2024</t>
  </si>
  <si>
    <t>08:30-10:00, 05/07/2024</t>
  </si>
  <si>
    <t>Kế hoạch làm việc trực tiếp tại doanh nghiệp</t>
  </si>
  <si>
    <t>Đơn vị</t>
  </si>
  <si>
    <t>Khu vực miền Bắc</t>
  </si>
  <si>
    <t>Khu vực miền Nam</t>
  </si>
  <si>
    <t>Đợt 1 (từ 5/7 đến 19/7 năm 2024)</t>
  </si>
  <si>
    <t>II</t>
  </si>
  <si>
    <t xml:space="preserve">
</t>
  </si>
  <si>
    <t>Khác (ghi rõ)</t>
  </si>
  <si>
    <t>Đơn vị của anh chị chuyên về các loại nhựa, phế liệu nhựa thuộc nguyên liệu nào dưới đây</t>
  </si>
  <si>
    <t>Vui lòng mô tả thêm</t>
  </si>
  <si>
    <t>Các câu hỏi, góp ý khác</t>
  </si>
  <si>
    <t>PC</t>
  </si>
  <si>
    <t>Người thực hiện</t>
  </si>
  <si>
    <t>Loan-Hằng- Chí</t>
  </si>
  <si>
    <t>Loan - Trang - Hoà</t>
  </si>
  <si>
    <t>Trang - Hoà</t>
  </si>
  <si>
    <t>Hằng - Chí</t>
  </si>
  <si>
    <t>Field type</t>
  </si>
  <si>
    <t>text</t>
  </si>
  <si>
    <t>string</t>
  </si>
  <si>
    <t>option</t>
  </si>
  <si>
    <t>check</t>
  </si>
  <si>
    <t>a1_taiche</t>
  </si>
  <si>
    <t>a1_sx</t>
  </si>
  <si>
    <t>a1_ccphe</t>
  </si>
  <si>
    <t>a1_xuly</t>
  </si>
  <si>
    <t>a1_sxlk</t>
  </si>
  <si>
    <t>a1_tieudung</t>
  </si>
  <si>
    <t>a1_khac</t>
  </si>
  <si>
    <t>a1_khac_t</t>
  </si>
  <si>
    <t>a2_hoten</t>
  </si>
  <si>
    <t>a2_chucvu</t>
  </si>
  <si>
    <t>a2_dienthoai</t>
  </si>
  <si>
    <t>a2_mail</t>
  </si>
  <si>
    <t>a2_ngay</t>
  </si>
  <si>
    <t>b1_tentv</t>
  </si>
  <si>
    <t>b1_tenta</t>
  </si>
  <si>
    <t>b2_diachi</t>
  </si>
  <si>
    <t>b2_dienthoai</t>
  </si>
  <si>
    <t>b2_mail</t>
  </si>
  <si>
    <t>b2_web</t>
  </si>
  <si>
    <t>b2_mst</t>
  </si>
  <si>
    <t>b3_nam</t>
  </si>
  <si>
    <t>b3_nguoi</t>
  </si>
  <si>
    <t>b4_sp</t>
  </si>
  <si>
    <t>b5_nhua_tg</t>
  </si>
  <si>
    <t>b5_nhua_dl</t>
  </si>
  <si>
    <t>b5_nhua_sach</t>
  </si>
  <si>
    <t>b5_nhua_tc</t>
  </si>
  <si>
    <t>b5_nhua_xuly</t>
  </si>
  <si>
    <t>b5_dm_tg</t>
  </si>
  <si>
    <t>b5_dm_dl</t>
  </si>
  <si>
    <t>b5_dm_sach</t>
  </si>
  <si>
    <t>b5_dm_tc</t>
  </si>
  <si>
    <t>b5_dm_xuly</t>
  </si>
  <si>
    <t>b5_ct_tg</t>
  </si>
  <si>
    <t>b5_ct_dl</t>
  </si>
  <si>
    <t>b5_ct_sach</t>
  </si>
  <si>
    <t>b5_ct_tc</t>
  </si>
  <si>
    <t>b5_ct_xuly</t>
  </si>
  <si>
    <t>b6_hhn</t>
  </si>
  <si>
    <t>b6_hhtc</t>
  </si>
  <si>
    <t>b6_hhbb</t>
  </si>
  <si>
    <t>b6_lmbb</t>
  </si>
  <si>
    <t>b6_ktth</t>
  </si>
  <si>
    <t>b6_vcci</t>
  </si>
  <si>
    <t>b6_khac</t>
  </si>
  <si>
    <t>b6_khac_t</t>
  </si>
  <si>
    <t>b7_chai</t>
  </si>
  <si>
    <t>b7_tui</t>
  </si>
  <si>
    <t>b7_bbda</t>
  </si>
  <si>
    <t>b7_bbdon</t>
  </si>
  <si>
    <t>b7_gd</t>
  </si>
  <si>
    <t>b7_xd</t>
  </si>
  <si>
    <t>b7_kt</t>
  </si>
  <si>
    <t>b7_khac</t>
  </si>
  <si>
    <t>b7_khac_t</t>
  </si>
  <si>
    <t>b8_hdpe</t>
  </si>
  <si>
    <t>b8_ldpe</t>
  </si>
  <si>
    <t>b8_pet</t>
  </si>
  <si>
    <t>b8_pp</t>
  </si>
  <si>
    <t>b8_pc</t>
  </si>
  <si>
    <t>b8_ps</t>
  </si>
  <si>
    <t>b8_abs</t>
  </si>
  <si>
    <t>b8_pvc</t>
  </si>
  <si>
    <t>b8_khac</t>
  </si>
  <si>
    <t>b8_khac_t</t>
  </si>
  <si>
    <t>c1_num</t>
  </si>
  <si>
    <t>c1_num_kcn</t>
  </si>
  <si>
    <t>c1_num_lang</t>
  </si>
  <si>
    <t>c1_num_bac</t>
  </si>
  <si>
    <t>c1_num_trung</t>
  </si>
  <si>
    <t>c1_num_nam</t>
  </si>
  <si>
    <t>c2_yesno</t>
  </si>
  <si>
    <t>c2_tk_yesno</t>
  </si>
  <si>
    <t>c3_vay</t>
  </si>
  <si>
    <t>c3_hat</t>
  </si>
  <si>
    <t>c3_bot</t>
  </si>
  <si>
    <t>c3_pl</t>
  </si>
  <si>
    <t>c3_btp</t>
  </si>
  <si>
    <t>c3_cn</t>
  </si>
  <si>
    <t>c3_td</t>
  </si>
  <si>
    <t>c3_khac</t>
  </si>
  <si>
    <t>c3_t</t>
  </si>
  <si>
    <t>c4_vay</t>
  </si>
  <si>
    <t>c4_hat</t>
  </si>
  <si>
    <t>c4_bot</t>
  </si>
  <si>
    <t>c4_pl</t>
  </si>
  <si>
    <t>c4_btp</t>
  </si>
  <si>
    <t>c4_khac</t>
  </si>
  <si>
    <t>c4_t</t>
  </si>
  <si>
    <t>c4_ht</t>
  </si>
  <si>
    <t>c5_cn</t>
  </si>
  <si>
    <t>c5_xd</t>
  </si>
  <si>
    <t>c5_yt</t>
  </si>
  <si>
    <t>c5_nn</t>
  </si>
  <si>
    <t>c5_dd</t>
  </si>
  <si>
    <t>c5_dl</t>
  </si>
  <si>
    <t>c5_st</t>
  </si>
  <si>
    <t>c5_kr</t>
  </si>
  <si>
    <t>c6_vn</t>
  </si>
  <si>
    <t>c6_xk</t>
  </si>
  <si>
    <t>c7_cs</t>
  </si>
  <si>
    <t>c7_cs_per</t>
  </si>
  <si>
    <t>c7_cs_23</t>
  </si>
  <si>
    <t>c7_cs_22</t>
  </si>
  <si>
    <t>c7_cs_21</t>
  </si>
  <si>
    <t>c8_khac</t>
  </si>
  <si>
    <t>c8_hdpe</t>
  </si>
  <si>
    <t>c8_ldpe</t>
  </si>
  <si>
    <t>c8_pet</t>
  </si>
  <si>
    <t>c8_pp</t>
  </si>
  <si>
    <t>c8_pc</t>
  </si>
  <si>
    <t>c8_ps</t>
  </si>
  <si>
    <t>c8_abs</t>
  </si>
  <si>
    <t>c8_pvc</t>
  </si>
  <si>
    <t>c8_hdpe_per</t>
  </si>
  <si>
    <t>c8_ldpe_per</t>
  </si>
  <si>
    <t>c8_pet_per</t>
  </si>
  <si>
    <t>c8_pp_per</t>
  </si>
  <si>
    <t>c8_pc_per</t>
  </si>
  <si>
    <t>c8_ps_per</t>
  </si>
  <si>
    <t>c8_abs_per</t>
  </si>
  <si>
    <t>c8_pvc_per</t>
  </si>
  <si>
    <t>c8_khac_per</t>
  </si>
  <si>
    <t>c8_hdpe_range</t>
  </si>
  <si>
    <t>c8_ldpe_range</t>
  </si>
  <si>
    <t>c8_pet_range</t>
  </si>
  <si>
    <t>c8_pp_range</t>
  </si>
  <si>
    <t>c8_pc_range</t>
  </si>
  <si>
    <t>c8_ps_range</t>
  </si>
  <si>
    <t>c8_abs_range</t>
  </si>
  <si>
    <t>c8_pvc_range</t>
  </si>
  <si>
    <t>c8_khac_range</t>
  </si>
  <si>
    <t>c8_hdpe_range_t</t>
  </si>
  <si>
    <t>c8_ldpe_range_t</t>
  </si>
  <si>
    <t>c8_pet_range_t</t>
  </si>
  <si>
    <t>c8_pp_range_t</t>
  </si>
  <si>
    <t>c8_pc_range_t</t>
  </si>
  <si>
    <t>c8_ps_range_t</t>
  </si>
  <si>
    <t>c8_abs_range_t</t>
  </si>
  <si>
    <t>c8_pvc_range_t</t>
  </si>
  <si>
    <t>c8_khac_range_t</t>
  </si>
  <si>
    <t>c9_vn</t>
  </si>
  <si>
    <t>c9_nk</t>
  </si>
  <si>
    <t>c10_td</t>
  </si>
  <si>
    <t>c10_cn</t>
  </si>
  <si>
    <t>c10_tinh</t>
  </si>
  <si>
    <t>c10_tpkhac</t>
  </si>
  <si>
    <t>c10_tg</t>
  </si>
  <si>
    <t>c10_ncc</t>
  </si>
  <si>
    <t>c10_dly</t>
  </si>
  <si>
    <t>c11_yesno</t>
  </si>
  <si>
    <t>c11_yesno_t</t>
  </si>
  <si>
    <t>c12_on</t>
  </si>
  <si>
    <t>c12_cluong</t>
  </si>
  <si>
    <t>c12_bdgia</t>
  </si>
  <si>
    <t>c12_ccmoi</t>
  </si>
  <si>
    <t>c12_cung</t>
  </si>
  <si>
    <t>c12_khmoi</t>
  </si>
  <si>
    <t>c12_quyd</t>
  </si>
  <si>
    <t>c12_khac</t>
  </si>
  <si>
    <t>c12_khac_t</t>
  </si>
  <si>
    <t>c12_note</t>
  </si>
  <si>
    <t>c13_trng_yesno</t>
  </si>
  <si>
    <t>c13_tdong_yesno</t>
  </si>
  <si>
    <t>c13_tdongt_yesno</t>
  </si>
  <si>
    <t>c13_mota</t>
  </si>
  <si>
    <t>c14_cs_yesno</t>
  </si>
  <si>
    <t>c14_ngl_yesno</t>
  </si>
  <si>
    <t>c14_sp_yesno</t>
  </si>
  <si>
    <t>c14_cung_yesno</t>
  </si>
  <si>
    <t>c14_kh_yesno</t>
  </si>
  <si>
    <t>c14_cs_t</t>
  </si>
  <si>
    <t>c14_ngl_t</t>
  </si>
  <si>
    <t>c14_sp_t</t>
  </si>
  <si>
    <t>c14_cung_t</t>
  </si>
  <si>
    <t>c14_kh_t</t>
  </si>
  <si>
    <t>c15_note</t>
  </si>
  <si>
    <t>c15_cs_yesno</t>
  </si>
  <si>
    <t>c15_cs_t</t>
  </si>
  <si>
    <t>c15_ngl_yesno</t>
  </si>
  <si>
    <t>c15_ngl_t</t>
  </si>
  <si>
    <t>c15_sp_yesno</t>
  </si>
  <si>
    <t>c15_sp_t</t>
  </si>
  <si>
    <t>c15_cung_yesno</t>
  </si>
  <si>
    <t>c15_cung_t</t>
  </si>
  <si>
    <t>c15_kh_yesno</t>
  </si>
  <si>
    <t>c15_kh_t</t>
  </si>
  <si>
    <t>d1_yesno</t>
  </si>
  <si>
    <t>d1_yesno_t</t>
  </si>
  <si>
    <t>d2_yesno</t>
  </si>
  <si>
    <t>d2_yesno_yes</t>
  </si>
  <si>
    <t>d2_yesno_no</t>
  </si>
  <si>
    <t>d2_yesno_na</t>
  </si>
  <si>
    <t>d3_kh</t>
  </si>
  <si>
    <t>d3_dd</t>
  </si>
  <si>
    <t>d3_gcp</t>
  </si>
  <si>
    <t>d3_gia</t>
  </si>
  <si>
    <t>d3_cung</t>
  </si>
  <si>
    <t>d3_pl</t>
  </si>
  <si>
    <t>d3_thtr</t>
  </si>
  <si>
    <t>d3_ttoan</t>
  </si>
  <si>
    <t>d3_cnghe</t>
  </si>
  <si>
    <t>d3_truy</t>
  </si>
  <si>
    <t>d3_gsat</t>
  </si>
  <si>
    <t>d3_khac</t>
  </si>
  <si>
    <t>d3_khac_t</t>
  </si>
  <si>
    <t>d4_loai</t>
  </si>
  <si>
    <t>d4_hinh</t>
  </si>
  <si>
    <t>d4_color</t>
  </si>
  <si>
    <t>d4_pp</t>
  </si>
  <si>
    <t>d4_nhot</t>
  </si>
  <si>
    <t>d4_tchuan</t>
  </si>
  <si>
    <t>d4_kluong</t>
  </si>
  <si>
    <t>d4_tsuat</t>
  </si>
  <si>
    <t>d4_gia</t>
  </si>
  <si>
    <t>d4_goc</t>
  </si>
  <si>
    <t>d4_khac</t>
  </si>
  <si>
    <t>d4_khac_t</t>
  </si>
  <si>
    <t>d5_hdpe</t>
  </si>
  <si>
    <t>d5_ldpe</t>
  </si>
  <si>
    <t>d5_pet</t>
  </si>
  <si>
    <t>d5_pp</t>
  </si>
  <si>
    <t>d5_pc</t>
  </si>
  <si>
    <t>d5_ps</t>
  </si>
  <si>
    <t>d5_abs</t>
  </si>
  <si>
    <t>d5_pvc</t>
  </si>
  <si>
    <t>d5_khac</t>
  </si>
  <si>
    <t>d5_khac_t</t>
  </si>
  <si>
    <t>d6_ten</t>
  </si>
  <si>
    <t>d6_dchi</t>
  </si>
  <si>
    <t>d6_phap</t>
  </si>
  <si>
    <t>d6_lhe</t>
  </si>
  <si>
    <t>d6_csuat</t>
  </si>
  <si>
    <t>d6_cluong</t>
  </si>
  <si>
    <t>d6_khac</t>
  </si>
  <si>
    <t>d6_khac_t</t>
  </si>
  <si>
    <t>d7_hthuc_dbao</t>
  </si>
  <si>
    <t>d7_hthuc_lhoat</t>
  </si>
  <si>
    <t>d7_hthuc_bmat</t>
  </si>
  <si>
    <t>d7_hthuc_khac</t>
  </si>
  <si>
    <t>d7_hthuc_khac_t</t>
  </si>
  <si>
    <t>d7_lvl_mphi</t>
  </si>
  <si>
    <t>d7_lvl_phi</t>
  </si>
  <si>
    <t>d7_lvl_phi_t</t>
  </si>
  <si>
    <t>d7_dk_yesno</t>
  </si>
  <si>
    <t>d7_dk_yesno_t</t>
  </si>
  <si>
    <t>d8_thieucq</t>
  </si>
  <si>
    <t>d8_thieut</t>
  </si>
  <si>
    <t>d8_kkvong</t>
  </si>
  <si>
    <t>d8_kgtri</t>
  </si>
  <si>
    <t>d8_kholang</t>
  </si>
  <si>
    <t>d8_khotin</t>
  </si>
  <si>
    <t>d8_khocrac</t>
  </si>
  <si>
    <t>d8_khokrac</t>
  </si>
  <si>
    <t>d8_khombach</t>
  </si>
  <si>
    <t>d8_khogsat</t>
  </si>
  <si>
    <t>d8_khokhac</t>
  </si>
  <si>
    <t>d8_khokhac_t</t>
  </si>
  <si>
    <t>d9_note</t>
  </si>
  <si>
    <t>d9_vtro</t>
  </si>
  <si>
    <t>d10_yesno</t>
  </si>
  <si>
    <t>d10_khac_t</t>
  </si>
  <si>
    <t>date</t>
  </si>
  <si>
    <t>b5_khac</t>
  </si>
  <si>
    <r>
      <t xml:space="preserve">ACCELERATING CIRCULAR ECONOMY FOR BUSINESS (ACE-Biz)
AND DIGITAL SECONDARY MATERIAL MARKET PLACE
</t>
    </r>
    <r>
      <rPr>
        <b/>
        <sz val="24"/>
        <color theme="1"/>
        <rFont val="Aptos Narrow (Body)"/>
      </rPr>
      <t>PLASTIC SCRAPS IN VIETNAM</t>
    </r>
  </si>
  <si>
    <t>INTRODUCTION</t>
  </si>
  <si>
    <t>Which type of organization are you coming from (tick all relevant ones)</t>
  </si>
  <si>
    <t>Plastic recycler</t>
  </si>
  <si>
    <t>Plastic producer</t>
  </si>
  <si>
    <t>Scrap trader</t>
  </si>
  <si>
    <t>Waste service provider</t>
  </si>
  <si>
    <t>Producer of plasic products, plastic parts</t>
  </si>
  <si>
    <t>Plastic consummer</t>
  </si>
  <si>
    <t>Other (describe)</t>
  </si>
  <si>
    <t>The following response is provided by</t>
  </si>
  <si>
    <t>Name</t>
  </si>
  <si>
    <t>Position</t>
  </si>
  <si>
    <t>Date (DD/MM/YY)</t>
  </si>
  <si>
    <t>GENERAL INFORMATION</t>
  </si>
  <si>
    <t>Company name</t>
  </si>
  <si>
    <t>Name in English</t>
  </si>
  <si>
    <t>Office address</t>
  </si>
  <si>
    <t>Year of establishment</t>
  </si>
  <si>
    <t>Product and services</t>
  </si>
  <si>
    <t>Tax code (if any)</t>
  </si>
  <si>
    <t>Number of employees</t>
  </si>
  <si>
    <t>Please tick your services and activities relating to plastic scraps and recycled plastics in Vietnam (if any)</t>
  </si>
  <si>
    <t>Plastic scraps</t>
  </si>
  <si>
    <t>Textile scraps</t>
  </si>
  <si>
    <t>Waste with plastic scraps</t>
  </si>
  <si>
    <t>Other related activities</t>
  </si>
  <si>
    <t>On-site collection</t>
  </si>
  <si>
    <t>Aggregation</t>
  </si>
  <si>
    <t>Pre-processing</t>
  </si>
  <si>
    <t>Recycling</t>
  </si>
  <si>
    <t>Treatment</t>
  </si>
  <si>
    <t>What organization are you a member of</t>
  </si>
  <si>
    <t>VPA</t>
  </si>
  <si>
    <t>Other (name)</t>
  </si>
  <si>
    <t>VWWRA</t>
  </si>
  <si>
    <t>VNPAS</t>
  </si>
  <si>
    <t>ProVietnam</t>
  </si>
  <si>
    <t>Vietnam CE hub</t>
  </si>
  <si>
    <t>Which types of plastic and plastic scraps are you specialised in by forms</t>
  </si>
  <si>
    <t>Bottle</t>
  </si>
  <si>
    <t>Construction</t>
  </si>
  <si>
    <t>Flat bag</t>
  </si>
  <si>
    <t>Technical</t>
  </si>
  <si>
    <t>Multiple layers</t>
  </si>
  <si>
    <t>Single layer</t>
  </si>
  <si>
    <t>Domestic</t>
  </si>
  <si>
    <t>OPERATION &amp; TRADING</t>
  </si>
  <si>
    <t xml:space="preserve">Number of operating units </t>
  </si>
  <si>
    <t>in which</t>
  </si>
  <si>
    <t>In the Central land</t>
  </si>
  <si>
    <t xml:space="preserve">units in indusrial zone		</t>
  </si>
  <si>
    <t>units Inside craft village</t>
  </si>
  <si>
    <t>in the North</t>
  </si>
  <si>
    <t>In the South</t>
  </si>
  <si>
    <t>Are you operating or trading with plastic scraps, plastic waste or recycled plastics?</t>
  </si>
  <si>
    <t>Yes</t>
  </si>
  <si>
    <r>
      <t>No. If so, are you plan</t>
    </r>
    <r>
      <rPr>
        <sz val="10"/>
        <rFont val="Aptos Narrow (Corps)_x0000_"/>
      </rPr>
      <t>n</t>
    </r>
    <r>
      <rPr>
        <sz val="10"/>
        <rFont val="Aptos Narrow"/>
        <family val="2"/>
        <scheme val="minor"/>
      </rPr>
      <t>ning to</t>
    </r>
  </si>
  <si>
    <t>No</t>
  </si>
  <si>
    <t>Common forms of input materials from market</t>
  </si>
  <si>
    <t>Flake</t>
  </si>
  <si>
    <t>Post industrial</t>
  </si>
  <si>
    <t>Pellets</t>
  </si>
  <si>
    <t>Post consumer</t>
  </si>
  <si>
    <t>Powder</t>
  </si>
  <si>
    <t>Other</t>
  </si>
  <si>
    <t>Scraps</t>
  </si>
  <si>
    <t>Semi product</t>
  </si>
  <si>
    <t>Common forms of outputs/products to market</t>
  </si>
  <si>
    <t>Semi products</t>
  </si>
  <si>
    <t>Ready to use product</t>
  </si>
  <si>
    <t xml:space="preserve">Share of your sales by clients (total 100%)
</t>
  </si>
  <si>
    <t>% in industry</t>
  </si>
  <si>
    <t>% in households</t>
  </si>
  <si>
    <t>% in Vietnam</t>
  </si>
  <si>
    <t>% in construction</t>
  </si>
  <si>
    <t>% in tourist</t>
  </si>
  <si>
    <t>% in medical</t>
  </si>
  <si>
    <t>% in supermarket</t>
  </si>
  <si>
    <t>% in agriculture</t>
  </si>
  <si>
    <t>% unknown</t>
  </si>
  <si>
    <t>Share by market</t>
  </si>
  <si>
    <t>% export</t>
  </si>
  <si>
    <t>Capacity and operation</t>
  </si>
  <si>
    <t>Capacity (ton/year)</t>
  </si>
  <si>
    <t>Production  (% of capacity)</t>
  </si>
  <si>
    <t>Today</t>
  </si>
  <si>
    <t>in 2023</t>
  </si>
  <si>
    <t>In 2022</t>
  </si>
  <si>
    <t>in 2021</t>
  </si>
  <si>
    <t>Types of plastic materials and ratio of secondary materials in product to market (only by recyclers and producers)</t>
  </si>
  <si>
    <t>Tick if processed or recycled</t>
  </si>
  <si>
    <t>Ratio between plastic types (total 100%)</t>
  </si>
  <si>
    <t>% of secondary material in output</t>
  </si>
  <si>
    <t>Curent (from...% to…%)</t>
  </si>
  <si>
    <t>Can it be 100% by 2030 (Y/N) and explain</t>
  </si>
  <si>
    <t>Other (desscribe)</t>
  </si>
  <si>
    <t>Share of secondary materials supply source</t>
  </si>
  <si>
    <t>% from Vietnam</t>
  </si>
  <si>
    <t>% import</t>
  </si>
  <si>
    <t>Share of your secondary materials supply source in Vietnam</t>
  </si>
  <si>
    <t>by original source</t>
  </si>
  <si>
    <t>by purchasing area</t>
  </si>
  <si>
    <t>by purchasing supplier</t>
  </si>
  <si>
    <t>% post consumer</t>
  </si>
  <si>
    <t>% from same province</t>
  </si>
  <si>
    <t>% own collected</t>
  </si>
  <si>
    <t>% post industrial</t>
  </si>
  <si>
    <t>% from surounding provinces</t>
  </si>
  <si>
    <t>% from other provinces</t>
  </si>
  <si>
    <t>% from traders</t>
  </si>
  <si>
    <t xml:space="preserve">% from aggregators, collectors				</t>
  </si>
  <si>
    <t>Have you ever perform a purchasing/sale on online market place?</t>
  </si>
  <si>
    <t>Yes, they are</t>
  </si>
  <si>
    <r>
      <t>Please rate the challenges and difficulties you are facing now</t>
    </r>
    <r>
      <rPr>
        <i/>
        <sz val="10"/>
        <rFont val="Aptos Narrow"/>
        <scheme val="minor"/>
      </rPr>
      <t xml:space="preserve"> (5: very high, 4: high, 3: medium, 2, low and 1: very low)</t>
    </r>
  </si>
  <si>
    <t>Access to regular feedstock</t>
  </si>
  <si>
    <t>Access to quality feedstock</t>
  </si>
  <si>
    <t>Volatile of price</t>
  </si>
  <si>
    <t>Finding new suppliers</t>
  </si>
  <si>
    <t>Development of own supplier system</t>
  </si>
  <si>
    <t>Finding new clients</t>
  </si>
  <si>
    <r>
      <t xml:space="preserve">Compliance requirement </t>
    </r>
    <r>
      <rPr>
        <sz val="10"/>
        <rFont val="Aptos Narrow (Corps)_x0000_"/>
      </rPr>
      <t>(technical, invoicing, environmental...)</t>
    </r>
  </si>
  <si>
    <t>Comments</t>
  </si>
  <si>
    <t>Do you know about regulations on EPR?</t>
  </si>
  <si>
    <t>Is your business impacted by EPR regulation?</t>
  </si>
  <si>
    <t>Low impact</t>
  </si>
  <si>
    <t>Positive impact</t>
  </si>
  <si>
    <t>No impact</t>
  </si>
  <si>
    <t>High impact</t>
  </si>
  <si>
    <t>Negative impact</t>
  </si>
  <si>
    <t>Projection and plan in 2025</t>
  </si>
  <si>
    <t>In capacity</t>
  </si>
  <si>
    <t>In input materials</t>
  </si>
  <si>
    <t>In product</t>
  </si>
  <si>
    <t>In supply</t>
  </si>
  <si>
    <t>In client</t>
  </si>
  <si>
    <t>No change</t>
  </si>
  <si>
    <t>Change to</t>
  </si>
  <si>
    <t>Projection and plan in 2030</t>
  </si>
  <si>
    <r>
      <t xml:space="preserve">DIGITAL SECONDARY MATERIAL MARKET PLACE
</t>
    </r>
    <r>
      <rPr>
        <i/>
        <sz val="10"/>
        <color theme="1"/>
        <rFont val="Aptos Narrow (Body)"/>
      </rPr>
      <t>(see more description in attached documents or in phelieunhua.org)</t>
    </r>
  </si>
  <si>
    <t>Are your activities relating to secondary materials for plastic or textile sector?</t>
  </si>
  <si>
    <t>Yes, the relavance is</t>
  </si>
  <si>
    <t>No, there is no connection</t>
  </si>
  <si>
    <t>If, no, please skip the following questions in this section</t>
  </si>
  <si>
    <t>Are you interested in joining a B2B secondary material marketplace?</t>
  </si>
  <si>
    <t>Yes, we would like to connect to</t>
  </si>
  <si>
    <t>Dont know, we are uncertain of</t>
  </si>
  <si>
    <t>No, because</t>
  </si>
  <si>
    <t>Buyer only</t>
  </si>
  <si>
    <t>Seller only</t>
  </si>
  <si>
    <t>Both</t>
  </si>
  <si>
    <t>if no interest, please skip this section</t>
  </si>
  <si>
    <r>
      <t xml:space="preserve">Please rate your motivation to join on a B2B secondary material marketplace 
</t>
    </r>
    <r>
      <rPr>
        <i/>
        <sz val="10"/>
        <color theme="1"/>
        <rFont val="Aptos Narrow"/>
        <scheme val="minor"/>
      </rPr>
      <t>(5: very high, 4: high, 3: medium, 2: low and 1: very low expectation)</t>
    </r>
  </si>
  <si>
    <t xml:space="preserve">Access to more potential customers </t>
  </si>
  <si>
    <t>Improve and diversity suppliers</t>
  </si>
  <si>
    <t>Reduce costs (storage, logistics, transport…)</t>
  </si>
  <si>
    <t>Better price</t>
  </si>
  <si>
    <t>Facilitate payments</t>
  </si>
  <si>
    <t>Improve quantity and regularity of supply</t>
  </si>
  <si>
    <t>Improve quality of scraps/waste</t>
  </si>
  <si>
    <t xml:space="preserve">Get more knowledge on the market </t>
  </si>
  <si>
    <t>Facilitate access to information (technologies)</t>
  </si>
  <si>
    <t>Improve traceability (control and appraisal)</t>
  </si>
  <si>
    <t>Support tracking and monitoring (EPR requirements)</t>
  </si>
  <si>
    <t>What information are you able to share on the market place</t>
  </si>
  <si>
    <t>Material</t>
  </si>
  <si>
    <t>Viscosity range</t>
  </si>
  <si>
    <t>Price</t>
  </si>
  <si>
    <t>Form/shape</t>
  </si>
  <si>
    <t>Standard</t>
  </si>
  <si>
    <t>Origin</t>
  </si>
  <si>
    <t>Color</t>
  </si>
  <si>
    <t>Volume</t>
  </si>
  <si>
    <t>Processing method</t>
  </si>
  <si>
    <t>Frequency of request/supply</t>
  </si>
  <si>
    <t>What types of secondary materials should be traded on the market place</t>
  </si>
  <si>
    <r>
      <t>What information of customers, sup</t>
    </r>
    <r>
      <rPr>
        <sz val="10"/>
        <rFont val="Aptos Narrow (Corps)_x0000_"/>
      </rPr>
      <t>p</t>
    </r>
    <r>
      <rPr>
        <sz val="10"/>
        <rFont val="Aptos Narrow"/>
        <family val="2"/>
        <scheme val="minor"/>
      </rPr>
      <t>liers are you interested</t>
    </r>
  </si>
  <si>
    <t>Quality ranking</t>
  </si>
  <si>
    <t>Location</t>
  </si>
  <si>
    <t>Legal entity</t>
  </si>
  <si>
    <t>Capacity</t>
  </si>
  <si>
    <t>What are access right and transaction modalities of the market place?</t>
  </si>
  <si>
    <t>Transaction modalities</t>
  </si>
  <si>
    <t>Access level</t>
  </si>
  <si>
    <t>Access conditions</t>
  </si>
  <si>
    <t>Secure payment</t>
  </si>
  <si>
    <t>Free access</t>
  </si>
  <si>
    <t>No need</t>
  </si>
  <si>
    <t>Flexibility</t>
  </si>
  <si>
    <t>Confidentiality</t>
  </si>
  <si>
    <t xml:space="preserve">Fee charging for </t>
  </si>
  <si>
    <t>Yes, describe</t>
  </si>
  <si>
    <r>
      <t xml:space="preserve">What would be most challenges to enable a B2B secondary market in Vietnam?
</t>
    </r>
    <r>
      <rPr>
        <i/>
        <sz val="10"/>
        <color theme="1"/>
        <rFont val="Aptos Narrow"/>
        <scheme val="minor"/>
      </rPr>
      <t>(5: very high, 4: high, 3: medium, 2: low and 1: very low challenge)</t>
    </r>
  </si>
  <si>
    <t xml:space="preserve">Lack of support from public authorities	</t>
  </si>
  <si>
    <t>Lack of incentives (tax exemptions…)</t>
  </si>
  <si>
    <t>No added value compared with current practices</t>
  </si>
  <si>
    <t>Do not expect to extend market (small scale buisness)</t>
  </si>
  <si>
    <r>
      <t>Challenges regarding the interest of informal stakeholders</t>
    </r>
    <r>
      <rPr>
        <sz val="10"/>
        <rFont val="Aptos Narrow (Corps)_x0000_"/>
      </rPr>
      <t xml:space="preserve"> (recyclers, </t>
    </r>
    <r>
      <rPr>
        <sz val="10"/>
        <rFont val="Aptos Narrow"/>
        <family val="2"/>
        <scheme val="minor"/>
      </rPr>
      <t>aggregators)</t>
    </r>
  </si>
  <si>
    <t>challenges regarding current practices based on trust and long-term</t>
  </si>
  <si>
    <t>Challenges regarding waste and scrap quality</t>
  </si>
  <si>
    <t>Challenges regarding waste and scrap quantity</t>
  </si>
  <si>
    <r>
      <t xml:space="preserve">Challenges regarding transparency </t>
    </r>
    <r>
      <rPr>
        <sz val="10"/>
        <rFont val="Aptos Narrow (Corps)_x0000_"/>
      </rPr>
      <t>(price, accounting)</t>
    </r>
  </si>
  <si>
    <t>Challenges regarding monitoring and reporting (traceability)</t>
  </si>
  <si>
    <r>
      <t>Who should be the ope</t>
    </r>
    <r>
      <rPr>
        <sz val="10"/>
        <rFont val="Aptos Narrow (Corps)_x0000_"/>
      </rPr>
      <t>r</t>
    </r>
    <r>
      <rPr>
        <sz val="10"/>
        <rFont val="Aptos Narrow"/>
        <family val="2"/>
        <scheme val="minor"/>
      </rPr>
      <t>ator of the market place (control and appraisal)</t>
    </r>
  </si>
  <si>
    <t>Your suggestion is</t>
  </si>
  <si>
    <t>in which role of VPA is</t>
  </si>
  <si>
    <t>Are you interested in joining a demonstration of B2B secondary material marketplace?</t>
  </si>
  <si>
    <t>Don’t know</t>
  </si>
  <si>
    <t>Questions, comments</t>
  </si>
  <si>
    <t>THANK YOU VERY MUCH FOR YOUR FEEDBACK AND CONTRIBUTION TO THE STUDY</t>
  </si>
  <si>
    <t>Dont forget to login phelieunhua.org with provided account and password to review and upate data on performance 2020-2023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</si>
</sst>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34">
    <font>
      <sz val="12"/>
      <color theme="1"/>
      <name val="Aptos Narrow"/>
      <family val="2"/>
      <scheme val="minor"/>
    </font>
    <font>
      <b/>
      <sz val="14"/>
      <color theme="1"/>
      <name val="Aptos Narrow"/>
      <scheme val="minor"/>
    </font>
    <font>
      <sz val="10"/>
      <color theme="1"/>
      <name val="Aptos Narrow"/>
      <family val="2"/>
      <scheme val="minor"/>
    </font>
    <font>
      <u/>
      <sz val="12"/>
      <color theme="10"/>
      <name val="Aptos Narrow"/>
      <family val="2"/>
      <scheme val="minor"/>
    </font>
    <font>
      <sz val="10"/>
      <color rgb="FF000000"/>
      <name val="Aptos Narrow"/>
      <family val="2"/>
      <scheme val="minor"/>
    </font>
    <font>
      <b/>
      <sz val="10"/>
      <color theme="1"/>
      <name val="Aptos Narrow"/>
      <scheme val="minor"/>
    </font>
    <font>
      <sz val="10"/>
      <color rgb="FFFF0000"/>
      <name val="Aptos Narrow"/>
      <family val="2"/>
      <scheme val="minor"/>
    </font>
    <font>
      <i/>
      <sz val="10"/>
      <color theme="1"/>
      <name val="Aptos Narrow"/>
      <scheme val="minor"/>
    </font>
    <font>
      <sz val="10"/>
      <name val="Aptos Narrow"/>
      <family val="2"/>
      <scheme val="minor"/>
    </font>
    <font>
      <sz val="11"/>
      <color theme="1"/>
      <name val="Aptos Narrow"/>
      <family val="2"/>
      <scheme val="minor"/>
    </font>
    <font>
      <b/>
      <sz val="22"/>
      <color theme="1" tint="0.249977111117893"/>
      <name val="Aptos Narrow"/>
    </font>
    <font>
      <sz val="11"/>
      <color theme="1" tint="0.249977111117893"/>
      <name val="Aptos Narrow"/>
    </font>
    <font>
      <sz val="11"/>
      <color theme="0"/>
      <name val="Aptos Narrow"/>
    </font>
    <font>
      <sz val="11"/>
      <name val="Aptos Narrow"/>
    </font>
    <font>
      <b/>
      <sz val="12"/>
      <color theme="1" tint="0.249977111117893"/>
      <name val="Aptos Narrow"/>
    </font>
    <font>
      <b/>
      <sz val="12"/>
      <name val="Aptos Narrow"/>
    </font>
    <font>
      <b/>
      <sz val="11"/>
      <color theme="1" tint="0.249977111117893"/>
      <name val="Aptos Narrow"/>
    </font>
    <font>
      <sz val="14"/>
      <color theme="1" tint="0.249977111117893"/>
      <name val="Aptos Narrow"/>
    </font>
    <font>
      <sz val="14"/>
      <color theme="0"/>
      <name val="Aptos Narrow"/>
    </font>
    <font>
      <sz val="14"/>
      <name val="Aptos Narrow"/>
    </font>
    <font>
      <b/>
      <sz val="16"/>
      <color theme="1" tint="0.249977111117893"/>
      <name val="Aptos Narrow"/>
    </font>
    <font>
      <sz val="11"/>
      <color rgb="FFFF0000"/>
      <name val="Aptos Narrow"/>
    </font>
    <font>
      <b/>
      <sz val="14"/>
      <color theme="1" tint="0.249977111117893"/>
      <name val="Aptos Narrow"/>
    </font>
    <font>
      <sz val="9"/>
      <name val="Aptos Narrow"/>
    </font>
    <font>
      <b/>
      <sz val="12"/>
      <name val="Times New Roman"/>
      <family val="1"/>
    </font>
    <font>
      <sz val="12"/>
      <name val="Times New Roman"/>
      <family val="1"/>
    </font>
    <font>
      <b/>
      <sz val="14"/>
      <name val="Times New Roman"/>
      <family val="1"/>
    </font>
    <font>
      <sz val="10"/>
      <name val="Aptos Narrow (Corps)_x0000_"/>
    </font>
    <font>
      <i/>
      <sz val="10"/>
      <name val="Aptos Narrow"/>
      <scheme val="minor"/>
    </font>
    <font>
      <b/>
      <sz val="24"/>
      <color theme="1"/>
      <name val="Aptos Narrow (Body)"/>
    </font>
    <font>
      <i/>
      <sz val="10"/>
      <color theme="1"/>
      <name val="Aptos Narrow (Body)"/>
    </font>
    <font>
      <sz val="10"/>
      <color theme="10"/>
      <name val="Aptos Narrow"/>
      <family val="2"/>
      <scheme val="minor"/>
    </font>
    <font>
      <sz val="10"/>
      <color theme="1"/>
      <name val="Arial"/>
      <family val="2"/>
    </font>
    <font>
      <sz val="1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4"/>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auto="1"/>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xf numFmtId="0" fontId="9" fillId="0" borderId="0"/>
    <xf numFmtId="41" fontId="9" fillId="0" borderId="0" applyFont="0" applyFill="0" applyBorder="0" applyAlignment="0" applyProtection="0"/>
  </cellStyleXfs>
  <cellXfs count="158">
    <xf numFmtId="0" fontId="0" fillId="0" borderId="0" xfId="0"/>
    <xf numFmtId="0" fontId="12" fillId="4" borderId="0" xfId="2" applyFont="1" applyFill="1" applyAlignment="1">
      <alignment horizontal="center" vertical="top"/>
    </xf>
    <xf numFmtId="0" fontId="11" fillId="2" borderId="0" xfId="2" applyFont="1" applyFill="1" applyAlignment="1">
      <alignment horizontal="center" vertical="top"/>
    </xf>
    <xf numFmtId="0" fontId="12" fillId="5" borderId="0" xfId="2" applyFont="1" applyFill="1" applyAlignment="1">
      <alignment horizontal="center" vertical="top" wrapText="1"/>
    </xf>
    <xf numFmtId="0" fontId="13" fillId="0" borderId="0" xfId="2" applyFont="1" applyAlignment="1">
      <alignment horizontal="center" vertical="top" wrapText="1"/>
    </xf>
    <xf numFmtId="0" fontId="11" fillId="0" borderId="0" xfId="2" applyFont="1" applyAlignment="1">
      <alignment vertical="top"/>
    </xf>
    <xf numFmtId="0" fontId="11" fillId="0" borderId="0" xfId="2" applyFont="1" applyAlignment="1">
      <alignment vertical="top" wrapText="1"/>
    </xf>
    <xf numFmtId="1" fontId="11" fillId="0" borderId="0" xfId="2" applyNumberFormat="1" applyFont="1" applyAlignment="1">
      <alignment horizontal="left" vertical="top"/>
    </xf>
    <xf numFmtId="1" fontId="11" fillId="0" borderId="0" xfId="2" applyNumberFormat="1" applyFont="1" applyAlignment="1">
      <alignment horizontal="left" vertical="top" wrapText="1"/>
    </xf>
    <xf numFmtId="0" fontId="11" fillId="2" borderId="0" xfId="2" applyFont="1" applyFill="1" applyAlignment="1">
      <alignment vertical="top"/>
    </xf>
    <xf numFmtId="0" fontId="11" fillId="3" borderId="3" xfId="2" applyFont="1" applyFill="1" applyBorder="1" applyAlignment="1">
      <alignment horizontal="left" vertical="top" wrapText="1"/>
    </xf>
    <xf numFmtId="0" fontId="15" fillId="0" borderId="2" xfId="2" applyFont="1" applyBorder="1" applyAlignment="1">
      <alignment horizontal="center" vertical="top" wrapText="1"/>
    </xf>
    <xf numFmtId="0" fontId="14" fillId="0" borderId="2" xfId="2" applyFont="1" applyBorder="1" applyAlignment="1">
      <alignment horizontal="center" vertical="top" wrapText="1"/>
    </xf>
    <xf numFmtId="0" fontId="16" fillId="0" borderId="5" xfId="2" applyFont="1" applyBorder="1" applyAlignment="1">
      <alignment horizontal="center" vertical="top" wrapText="1"/>
    </xf>
    <xf numFmtId="1" fontId="16" fillId="0" borderId="5" xfId="2" applyNumberFormat="1" applyFont="1" applyBorder="1" applyAlignment="1">
      <alignment horizontal="center" vertical="top" wrapText="1"/>
    </xf>
    <xf numFmtId="0" fontId="14" fillId="2" borderId="6" xfId="2" applyFont="1" applyFill="1" applyBorder="1" applyAlignment="1">
      <alignment horizontal="center" vertical="top" wrapText="1"/>
    </xf>
    <xf numFmtId="0" fontId="18" fillId="4" borderId="6" xfId="2" applyFont="1" applyFill="1" applyBorder="1" applyAlignment="1">
      <alignment horizontal="center" vertical="top" wrapText="1"/>
    </xf>
    <xf numFmtId="0" fontId="19" fillId="0" borderId="0" xfId="2" applyFont="1" applyAlignment="1">
      <alignment horizontal="center" vertical="top" wrapText="1"/>
    </xf>
    <xf numFmtId="0" fontId="20" fillId="0" borderId="0" xfId="2" applyFont="1" applyAlignment="1">
      <alignment horizontal="left" vertical="top"/>
    </xf>
    <xf numFmtId="0" fontId="10" fillId="0" borderId="0" xfId="2" applyFont="1" applyAlignment="1">
      <alignment horizontal="left" vertical="top"/>
    </xf>
    <xf numFmtId="0" fontId="11" fillId="0" borderId="0" xfId="2" applyFont="1" applyAlignment="1">
      <alignment horizontal="center" vertical="top" wrapText="1"/>
    </xf>
    <xf numFmtId="0" fontId="21" fillId="0" borderId="0" xfId="2" applyFont="1" applyAlignment="1">
      <alignment horizontal="center" vertical="top" wrapText="1"/>
    </xf>
    <xf numFmtId="0" fontId="11" fillId="2" borderId="0" xfId="2" applyFont="1" applyFill="1" applyAlignment="1">
      <alignment horizontal="center" vertical="top" wrapText="1"/>
    </xf>
    <xf numFmtId="0" fontId="18" fillId="4" borderId="1" xfId="2" applyFont="1" applyFill="1" applyBorder="1" applyAlignment="1">
      <alignment horizontal="center" vertical="top" wrapText="1"/>
    </xf>
    <xf numFmtId="0" fontId="16" fillId="0" borderId="2" xfId="2" applyFont="1" applyBorder="1" applyAlignment="1">
      <alignment horizontal="center" vertical="top" wrapText="1"/>
    </xf>
    <xf numFmtId="0" fontId="16" fillId="0" borderId="8" xfId="2" applyFont="1" applyBorder="1" applyAlignment="1">
      <alignment horizontal="center" vertical="top" wrapText="1"/>
    </xf>
    <xf numFmtId="0" fontId="16" fillId="0" borderId="9" xfId="2" applyFont="1" applyBorder="1" applyAlignment="1">
      <alignment horizontal="center" vertical="top" wrapText="1"/>
    </xf>
    <xf numFmtId="1" fontId="16" fillId="0" borderId="2" xfId="2" applyNumberFormat="1" applyFont="1" applyBorder="1" applyAlignment="1">
      <alignment horizontal="center" vertical="top" wrapText="1"/>
    </xf>
    <xf numFmtId="0" fontId="11" fillId="0" borderId="3" xfId="2" applyFont="1" applyBorder="1" applyAlignment="1">
      <alignment vertical="top" wrapText="1"/>
    </xf>
    <xf numFmtId="0" fontId="10" fillId="6" borderId="0" xfId="2" applyFont="1" applyFill="1" applyAlignment="1">
      <alignment horizontal="left" vertical="top"/>
    </xf>
    <xf numFmtId="0" fontId="11" fillId="6" borderId="0" xfId="2" applyFont="1" applyFill="1" applyAlignment="1">
      <alignment horizontal="center" vertical="top"/>
    </xf>
    <xf numFmtId="0" fontId="14" fillId="6" borderId="2" xfId="2" applyFont="1" applyFill="1" applyBorder="1" applyAlignment="1">
      <alignment horizontal="center" vertical="top" wrapText="1"/>
    </xf>
    <xf numFmtId="0" fontId="17" fillId="6" borderId="6" xfId="2" applyFont="1" applyFill="1" applyBorder="1" applyAlignment="1">
      <alignment horizontal="center" vertical="top" wrapText="1"/>
    </xf>
    <xf numFmtId="0" fontId="17" fillId="6" borderId="1" xfId="2" applyFont="1" applyFill="1" applyBorder="1" applyAlignment="1">
      <alignment horizontal="center" vertical="top" wrapText="1"/>
    </xf>
    <xf numFmtId="0" fontId="11" fillId="6" borderId="0" xfId="2" applyFont="1" applyFill="1" applyAlignment="1">
      <alignment horizontal="left" vertical="top" wrapText="1"/>
    </xf>
    <xf numFmtId="0" fontId="11" fillId="6" borderId="3" xfId="2" applyFont="1" applyFill="1" applyBorder="1" applyAlignment="1">
      <alignment horizontal="left" vertical="top" wrapText="1"/>
    </xf>
    <xf numFmtId="41" fontId="11" fillId="6" borderId="0" xfId="3" applyFont="1" applyFill="1" applyBorder="1" applyAlignment="1">
      <alignment horizontal="left" vertical="top" wrapText="1"/>
    </xf>
    <xf numFmtId="41" fontId="11" fillId="6" borderId="3" xfId="3" applyFont="1" applyFill="1" applyBorder="1" applyAlignment="1">
      <alignment horizontal="left" vertical="top" wrapText="1"/>
    </xf>
    <xf numFmtId="0" fontId="14" fillId="6" borderId="0" xfId="2" applyFont="1" applyFill="1" applyAlignment="1">
      <alignment horizontal="left" vertical="top" wrapText="1"/>
    </xf>
    <xf numFmtId="0" fontId="14" fillId="6" borderId="3" xfId="2" applyFont="1" applyFill="1" applyBorder="1" applyAlignment="1">
      <alignment horizontal="left" vertical="top" wrapText="1"/>
    </xf>
    <xf numFmtId="41" fontId="14" fillId="6" borderId="0" xfId="3" applyFont="1" applyFill="1" applyBorder="1" applyAlignment="1">
      <alignment horizontal="left" vertical="top" wrapText="1"/>
    </xf>
    <xf numFmtId="41" fontId="14" fillId="6" borderId="3" xfId="3" applyFont="1" applyFill="1" applyBorder="1" applyAlignment="1">
      <alignment horizontal="left" vertical="top" wrapText="1"/>
    </xf>
    <xf numFmtId="0" fontId="20" fillId="6" borderId="0" xfId="2" applyFont="1" applyFill="1" applyAlignment="1">
      <alignment horizontal="left" vertical="top"/>
    </xf>
    <xf numFmtId="0" fontId="17" fillId="6" borderId="3" xfId="2" applyFont="1" applyFill="1" applyBorder="1" applyAlignment="1">
      <alignment vertical="top" wrapText="1"/>
    </xf>
    <xf numFmtId="41" fontId="22" fillId="6" borderId="0" xfId="3" applyFont="1" applyFill="1" applyBorder="1" applyAlignment="1">
      <alignment vertical="top"/>
    </xf>
    <xf numFmtId="41" fontId="17" fillId="6" borderId="0" xfId="3" applyFont="1" applyFill="1" applyBorder="1" applyAlignment="1">
      <alignment vertical="top" wrapText="1"/>
    </xf>
    <xf numFmtId="41" fontId="17" fillId="6" borderId="3" xfId="3" applyFont="1" applyFill="1" applyBorder="1" applyAlignment="1">
      <alignment vertical="top" wrapText="1"/>
    </xf>
    <xf numFmtId="0" fontId="16" fillId="6" borderId="8" xfId="2" applyFont="1" applyFill="1" applyBorder="1" applyAlignment="1">
      <alignment horizontal="center" vertical="top" wrapText="1"/>
    </xf>
    <xf numFmtId="0" fontId="16" fillId="6" borderId="2" xfId="2" applyFont="1" applyFill="1" applyBorder="1" applyAlignment="1">
      <alignment horizontal="center" vertical="top" wrapText="1"/>
    </xf>
    <xf numFmtId="0" fontId="16" fillId="6" borderId="5" xfId="2" applyFont="1" applyFill="1" applyBorder="1" applyAlignment="1">
      <alignment horizontal="center" vertical="top" wrapText="1"/>
    </xf>
    <xf numFmtId="41" fontId="16" fillId="6" borderId="5" xfId="3" applyFont="1" applyFill="1" applyBorder="1" applyAlignment="1">
      <alignment horizontal="center" vertical="top" wrapText="1"/>
    </xf>
    <xf numFmtId="0" fontId="16" fillId="6" borderId="9" xfId="2" applyFont="1" applyFill="1" applyBorder="1" applyAlignment="1">
      <alignment horizontal="center" vertical="top" wrapText="1"/>
    </xf>
    <xf numFmtId="0" fontId="23" fillId="2" borderId="8" xfId="2" applyFont="1" applyFill="1" applyBorder="1" applyAlignment="1">
      <alignment horizontal="center" vertical="top" wrapText="1"/>
    </xf>
    <xf numFmtId="0" fontId="23" fillId="2" borderId="2" xfId="2" applyFont="1" applyFill="1" applyBorder="1" applyAlignment="1">
      <alignment horizontal="center" vertical="top" wrapText="1"/>
    </xf>
    <xf numFmtId="0" fontId="23" fillId="2" borderId="9" xfId="2" applyFont="1" applyFill="1" applyBorder="1" applyAlignment="1">
      <alignment horizontal="center" vertical="top" wrapText="1"/>
    </xf>
    <xf numFmtId="1" fontId="23" fillId="2" borderId="2" xfId="2" applyNumberFormat="1" applyFont="1" applyFill="1" applyBorder="1" applyAlignment="1">
      <alignment horizontal="center" vertical="top" wrapText="1"/>
    </xf>
    <xf numFmtId="0" fontId="23" fillId="2" borderId="0" xfId="2" applyFont="1" applyFill="1" applyAlignment="1">
      <alignment horizontal="center" vertical="top" wrapText="1"/>
    </xf>
    <xf numFmtId="0" fontId="23" fillId="2" borderId="8" xfId="2" applyFont="1" applyFill="1" applyBorder="1" applyAlignment="1">
      <alignment horizontal="left" vertical="top" wrapText="1"/>
    </xf>
    <xf numFmtId="0" fontId="23" fillId="2" borderId="2" xfId="2" applyFont="1" applyFill="1" applyBorder="1" applyAlignment="1">
      <alignment horizontal="left" vertical="top" wrapText="1"/>
    </xf>
    <xf numFmtId="41" fontId="23" fillId="2" borderId="1" xfId="3" applyFont="1" applyFill="1" applyBorder="1" applyAlignment="1">
      <alignment horizontal="left" vertical="top" wrapText="1"/>
    </xf>
    <xf numFmtId="41" fontId="23" fillId="2" borderId="10" xfId="3" applyFont="1" applyFill="1" applyBorder="1" applyAlignment="1">
      <alignment horizontal="left" vertical="top" wrapText="1"/>
    </xf>
    <xf numFmtId="0" fontId="23" fillId="2" borderId="0" xfId="2" applyFont="1" applyFill="1" applyAlignment="1">
      <alignment vertical="top"/>
    </xf>
    <xf numFmtId="0" fontId="25" fillId="0" borderId="0" xfId="0" applyFont="1" applyAlignment="1">
      <alignment horizontal="left" vertical="top"/>
    </xf>
    <xf numFmtId="0" fontId="25" fillId="0" borderId="2" xfId="0" applyFont="1" applyBorder="1" applyAlignment="1">
      <alignment vertical="top" wrapText="1"/>
    </xf>
    <xf numFmtId="0" fontId="24" fillId="0" borderId="2" xfId="0" applyFont="1" applyBorder="1" applyAlignment="1">
      <alignment horizontal="left" vertical="top" wrapText="1"/>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vertical="center" wrapText="1"/>
    </xf>
    <xf numFmtId="0" fontId="0" fillId="0" borderId="0" xfId="0" applyAlignment="1">
      <alignment vertical="center"/>
    </xf>
    <xf numFmtId="0" fontId="32" fillId="0" borderId="2" xfId="0" applyFont="1" applyBorder="1" applyAlignment="1">
      <alignment vertical="top"/>
    </xf>
    <xf numFmtId="0" fontId="33" fillId="7" borderId="2" xfId="0" applyFont="1" applyFill="1" applyBorder="1" applyAlignment="1">
      <alignment vertical="top"/>
    </xf>
    <xf numFmtId="0" fontId="32" fillId="8" borderId="2" xfId="0" applyFont="1" applyFill="1" applyBorder="1" applyAlignment="1">
      <alignment vertical="top"/>
    </xf>
    <xf numFmtId="0" fontId="32" fillId="9" borderId="2" xfId="0" applyFont="1" applyFill="1" applyBorder="1" applyAlignment="1">
      <alignment vertical="top"/>
    </xf>
    <xf numFmtId="0" fontId="32" fillId="11" borderId="2" xfId="0" applyFont="1" applyFill="1" applyBorder="1" applyAlignment="1">
      <alignment vertical="top"/>
    </xf>
    <xf numFmtId="0" fontId="32" fillId="10" borderId="2" xfId="0" applyFont="1" applyFill="1" applyBorder="1" applyAlignment="1">
      <alignment vertical="top"/>
    </xf>
    <xf numFmtId="0" fontId="32" fillId="0" borderId="0" xfId="0" applyFont="1" applyAlignment="1">
      <alignment vertical="top"/>
    </xf>
    <xf numFmtId="0" fontId="1"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11" borderId="0" xfId="0" applyFont="1" applyFill="1" applyAlignment="1">
      <alignment vertical="center"/>
    </xf>
    <xf numFmtId="0" fontId="2" fillId="7" borderId="0" xfId="0" applyFont="1" applyFill="1" applyAlignment="1">
      <alignment vertical="center"/>
    </xf>
    <xf numFmtId="0" fontId="2" fillId="8" borderId="0" xfId="0" applyFont="1" applyFill="1" applyAlignment="1">
      <alignment vertical="center"/>
    </xf>
    <xf numFmtId="49" fontId="2" fillId="0" borderId="0" xfId="0" applyNumberFormat="1" applyFont="1" applyAlignment="1">
      <alignment vertical="center"/>
    </xf>
    <xf numFmtId="0" fontId="2" fillId="10" borderId="0" xfId="0" applyFont="1" applyFill="1" applyAlignment="1">
      <alignment vertical="center"/>
    </xf>
    <xf numFmtId="0" fontId="2" fillId="0" borderId="0" xfId="0" applyFont="1" applyAlignment="1">
      <alignment vertical="top"/>
    </xf>
    <xf numFmtId="0" fontId="2" fillId="11" borderId="0" xfId="0" applyFont="1" applyFill="1" applyAlignment="1">
      <alignment horizontal="left" vertical="center"/>
    </xf>
    <xf numFmtId="0" fontId="4" fillId="0" borderId="0" xfId="0" applyFont="1" applyAlignment="1">
      <alignment vertical="center"/>
    </xf>
    <xf numFmtId="0" fontId="1" fillId="0" borderId="0" xfId="0" applyFont="1" applyAlignment="1">
      <alignment vertical="top"/>
    </xf>
    <xf numFmtId="0" fontId="2" fillId="9" borderId="0" xfId="0" applyFont="1" applyFill="1" applyAlignment="1">
      <alignment vertical="center"/>
    </xf>
    <xf numFmtId="0" fontId="2" fillId="0" borderId="0" xfId="0" applyFont="1" applyAlignment="1">
      <alignment horizontal="center" vertical="center"/>
    </xf>
    <xf numFmtId="9" fontId="2" fillId="0" borderId="0" xfId="0" applyNumberFormat="1" applyFont="1" applyAlignment="1">
      <alignment vertical="center" wrapText="1"/>
    </xf>
    <xf numFmtId="0" fontId="2" fillId="0" borderId="0" xfId="0" applyFont="1" applyAlignment="1">
      <alignment horizontal="right" vertical="center"/>
    </xf>
    <xf numFmtId="1" fontId="2" fillId="0" borderId="0" xfId="0" applyNumberFormat="1" applyFont="1" applyAlignment="1">
      <alignment vertical="center"/>
    </xf>
    <xf numFmtId="9" fontId="2" fillId="0" borderId="0" xfId="0" applyNumberFormat="1" applyFont="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8" fillId="9" borderId="0" xfId="0" applyFont="1" applyFill="1" applyAlignment="1">
      <alignment vertical="center"/>
    </xf>
    <xf numFmtId="0" fontId="8" fillId="7" borderId="0" xfId="0" applyFont="1" applyFill="1" applyAlignment="1">
      <alignment vertical="center"/>
    </xf>
    <xf numFmtId="0" fontId="8" fillId="0" borderId="0" xfId="0" applyFont="1" applyAlignment="1">
      <alignment horizontal="left" vertical="center"/>
    </xf>
    <xf numFmtId="0" fontId="4" fillId="0" borderId="0" xfId="0" applyFont="1" applyAlignment="1">
      <alignment vertical="center" wrapText="1"/>
    </xf>
    <xf numFmtId="0" fontId="2" fillId="7" borderId="0" xfId="0" applyFont="1" applyFill="1" applyAlignment="1">
      <alignment horizontal="left" vertical="center"/>
    </xf>
    <xf numFmtId="0" fontId="2" fillId="8" borderId="0" xfId="0" applyFont="1" applyFill="1" applyAlignment="1">
      <alignment horizontal="left" vertical="center"/>
    </xf>
    <xf numFmtId="0" fontId="4" fillId="0" borderId="0" xfId="0" applyFont="1" applyAlignment="1">
      <alignment horizontal="center" vertical="center" wrapText="1"/>
    </xf>
    <xf numFmtId="0" fontId="2" fillId="0" borderId="0" xfId="0" applyFont="1"/>
    <xf numFmtId="0" fontId="2" fillId="2" borderId="1" xfId="0" applyFont="1" applyFill="1" applyBorder="1" applyAlignment="1" applyProtection="1">
      <alignment horizontal="center" vertical="center"/>
      <protection locked="0"/>
    </xf>
    <xf numFmtId="9" fontId="2" fillId="2" borderId="1" xfId="0" applyNumberFormat="1" applyFont="1" applyFill="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0" borderId="0" xfId="0" applyNumberFormat="1" applyFont="1" applyAlignment="1">
      <alignment horizontal="center" vertical="center"/>
    </xf>
    <xf numFmtId="0" fontId="17" fillId="6" borderId="7" xfId="2" applyFont="1" applyFill="1" applyBorder="1" applyAlignment="1">
      <alignment horizontal="center" vertical="top" wrapText="1"/>
    </xf>
    <xf numFmtId="0" fontId="17" fillId="6" borderId="6" xfId="2" applyFont="1" applyFill="1" applyBorder="1" applyAlignment="1">
      <alignment horizontal="center" vertical="top" wrapText="1"/>
    </xf>
    <xf numFmtId="0" fontId="17" fillId="6" borderId="4" xfId="2" applyFont="1" applyFill="1" applyBorder="1" applyAlignment="1">
      <alignment horizontal="center" vertical="top" wrapText="1"/>
    </xf>
    <xf numFmtId="0" fontId="17" fillId="6" borderId="1" xfId="2" applyFont="1" applyFill="1" applyBorder="1" applyAlignment="1">
      <alignment horizontal="center" vertical="top" wrapText="1"/>
    </xf>
    <xf numFmtId="0" fontId="17" fillId="2" borderId="6" xfId="2" applyFont="1" applyFill="1" applyBorder="1" applyAlignment="1">
      <alignment horizontal="center" vertical="top" wrapText="1"/>
    </xf>
    <xf numFmtId="0" fontId="17" fillId="5" borderId="6" xfId="2" applyFont="1" applyFill="1" applyBorder="1" applyAlignment="1">
      <alignment horizontal="center" vertical="top" wrapText="1"/>
    </xf>
    <xf numFmtId="0" fontId="17" fillId="2" borderId="1" xfId="2" applyFont="1" applyFill="1" applyBorder="1" applyAlignment="1">
      <alignment horizontal="center" vertical="top" wrapText="1"/>
    </xf>
    <xf numFmtId="0" fontId="17" fillId="5" borderId="1" xfId="2" applyFont="1" applyFill="1" applyBorder="1" applyAlignment="1">
      <alignment horizontal="center" vertical="top" wrapText="1"/>
    </xf>
    <xf numFmtId="0" fontId="26" fillId="0" borderId="0" xfId="0" applyFont="1" applyAlignment="1">
      <alignment horizontal="center" vertical="top"/>
    </xf>
    <xf numFmtId="0" fontId="25" fillId="0" borderId="0" xfId="0" applyFont="1" applyAlignment="1">
      <alignment horizontal="center" vertical="top"/>
    </xf>
    <xf numFmtId="0" fontId="24" fillId="0" borderId="2" xfId="0" applyFont="1" applyBorder="1" applyAlignment="1">
      <alignment horizontal="left" vertical="top" wrapText="1"/>
    </xf>
    <xf numFmtId="0" fontId="2" fillId="0" borderId="0" xfId="0" applyFont="1" applyAlignment="1">
      <alignment horizontal="center" vertical="center"/>
    </xf>
    <xf numFmtId="0" fontId="2" fillId="2" borderId="1" xfId="0" applyFont="1" applyFill="1" applyBorder="1" applyAlignment="1" applyProtection="1">
      <alignment horizontal="left" vertical="center" wrapText="1"/>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1" xfId="0" applyFont="1" applyFill="1" applyBorder="1" applyAlignment="1" applyProtection="1">
      <alignment horizontal="left" vertical="center"/>
      <protection locked="0"/>
    </xf>
    <xf numFmtId="0" fontId="7" fillId="0" borderId="0" xfId="0" applyFont="1" applyAlignment="1">
      <alignment horizontal="left" vertical="center"/>
    </xf>
    <xf numFmtId="0" fontId="31" fillId="2" borderId="1" xfId="1" applyFont="1" applyFill="1" applyBorder="1" applyAlignment="1" applyProtection="1">
      <alignment horizontal="left" vertical="center"/>
      <protection locked="0"/>
    </xf>
    <xf numFmtId="0" fontId="8" fillId="0" borderId="0" xfId="0" applyFont="1" applyAlignment="1">
      <alignment horizontal="left" vertical="center"/>
    </xf>
    <xf numFmtId="0" fontId="2" fillId="0" borderId="0" xfId="0" applyFont="1" applyAlignment="1">
      <alignment horizontal="center" vertical="top"/>
    </xf>
    <xf numFmtId="0" fontId="8" fillId="2" borderId="1" xfId="0" applyFont="1" applyFill="1" applyBorder="1" applyAlignment="1" applyProtection="1">
      <alignment horizontal="left" vertical="center"/>
      <protection locked="0"/>
    </xf>
    <xf numFmtId="0" fontId="2" fillId="0" borderId="0" xfId="0" applyFont="1" applyAlignment="1">
      <alignment vertical="center"/>
    </xf>
    <xf numFmtId="0" fontId="2" fillId="0" borderId="0" xfId="0" applyFont="1" applyAlignment="1">
      <alignment horizontal="right" vertical="top"/>
    </xf>
    <xf numFmtId="0" fontId="2" fillId="0" borderId="0" xfId="0" applyFont="1" applyAlignment="1">
      <alignment horizontal="left" vertical="top" wrapText="1"/>
    </xf>
    <xf numFmtId="0" fontId="4" fillId="2" borderId="1" xfId="0" applyFont="1" applyFill="1" applyBorder="1" applyAlignment="1" applyProtection="1">
      <alignment horizontal="left" vertical="center" wrapText="1"/>
      <protection locked="0"/>
    </xf>
    <xf numFmtId="0" fontId="4" fillId="0" borderId="0" xfId="0" applyFont="1" applyAlignment="1">
      <alignment horizontal="left" vertical="center" wrapText="1"/>
    </xf>
    <xf numFmtId="0" fontId="27" fillId="0" borderId="0" xfId="0" applyFont="1" applyAlignment="1">
      <alignment horizontal="left" vertical="center"/>
    </xf>
    <xf numFmtId="0" fontId="2" fillId="0" borderId="0" xfId="0" applyFont="1" applyAlignment="1">
      <alignment horizontal="left" vertical="top"/>
    </xf>
    <xf numFmtId="0" fontId="1" fillId="0" borderId="0" xfId="0" applyFont="1" applyAlignment="1">
      <alignment horizontal="left" wrapText="1"/>
    </xf>
    <xf numFmtId="0" fontId="1" fillId="0" borderId="0" xfId="0" applyFont="1" applyAlignment="1">
      <alignment horizontal="left"/>
    </xf>
    <xf numFmtId="0" fontId="8" fillId="0" borderId="0" xfId="0" applyFont="1" applyAlignment="1">
      <alignment horizontal="center" vertical="center"/>
    </xf>
    <xf numFmtId="49" fontId="2" fillId="2" borderId="1" xfId="0" applyNumberFormat="1" applyFont="1" applyFill="1" applyBorder="1" applyAlignment="1" applyProtection="1">
      <alignment horizontal="center" vertical="center"/>
      <protection locked="0"/>
    </xf>
    <xf numFmtId="0" fontId="8" fillId="0" borderId="0" xfId="0" applyFont="1" applyAlignment="1">
      <alignment horizontal="left" vertical="center" wrapText="1"/>
    </xf>
    <xf numFmtId="9" fontId="2" fillId="0" borderId="0" xfId="0" applyNumberFormat="1" applyFont="1" applyAlignment="1">
      <alignment horizontal="left" vertical="center"/>
    </xf>
    <xf numFmtId="9" fontId="2" fillId="0" borderId="0" xfId="0" applyNumberFormat="1" applyFont="1" applyAlignment="1">
      <alignment horizontal="center" vertical="center" wrapText="1"/>
    </xf>
    <xf numFmtId="0" fontId="2" fillId="0" borderId="0" xfId="0" applyFont="1" applyAlignment="1">
      <alignment vertical="top"/>
    </xf>
    <xf numFmtId="0" fontId="2" fillId="2" borderId="1" xfId="0"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left" vertical="center"/>
      <protection locked="0"/>
    </xf>
    <xf numFmtId="0" fontId="5" fillId="0" borderId="0" xfId="0" applyFont="1" applyAlignment="1">
      <alignment horizontal="center"/>
    </xf>
    <xf numFmtId="0" fontId="7" fillId="0" borderId="0" xfId="0" applyFont="1" applyAlignment="1">
      <alignment horizontal="center" vertical="center"/>
    </xf>
    <xf numFmtId="0" fontId="2" fillId="0" borderId="0" xfId="0" applyFont="1" applyAlignment="1">
      <alignment horizontal="right" vertical="center"/>
    </xf>
    <xf numFmtId="0" fontId="1" fillId="0" borderId="0" xfId="0" applyFont="1" applyAlignment="1">
      <alignment horizontal="center" vertical="top"/>
    </xf>
    <xf numFmtId="0" fontId="0" fillId="0" borderId="0" xfId="0" applyAlignment="1">
      <alignment horizontal="center" vertical="center"/>
    </xf>
    <xf numFmtId="0" fontId="0" fillId="0" borderId="0" xfId="0" applyAlignment="1">
      <alignment horizontal="center" vertical="center" wrapText="1"/>
    </xf>
    <xf numFmtId="14" fontId="2" fillId="2" borderId="1" xfId="0" applyNumberFormat="1"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2" fillId="0" borderId="3" xfId="0" applyFont="1" applyBorder="1" applyAlignment="1">
      <alignment horizontal="center" vertical="center"/>
    </xf>
  </cellXfs>
  <cellStyles count="4">
    <cellStyle name="Comma [0] 2" xfId="3" xr:uid="{00000000-0005-0000-0000-000000000000}"/>
    <cellStyle name="Hyperlink" xfId="1" builtinId="8"/>
    <cellStyle name="Normal" xfId="0" builtinId="0"/>
    <cellStyle name="Normal 2" xfId="2" xr:uid="{00000000-0005-0000-0000-000003000000}"/>
  </cellStyles>
  <dxfs count="292">
    <dxf>
      <font>
        <color rgb="FF9C0006"/>
      </font>
      <fill>
        <patternFill>
          <bgColor rgb="FFFFC7CE"/>
        </patternFill>
      </fill>
    </dxf>
    <dxf>
      <font>
        <color rgb="FF9C0006"/>
      </font>
      <fill>
        <patternFill>
          <bgColor rgb="FFFFC7CE"/>
        </patternFill>
      </fill>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vertical/>
        <horizontal/>
      </border>
    </dxf>
    <dxf>
      <font>
        <b val="0"/>
        <i/>
        <color theme="1" tint="0.24994659260841701"/>
      </font>
      <fill>
        <patternFill>
          <bgColor theme="0"/>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val="0"/>
        <i/>
        <color theme="1" tint="0.24994659260841701"/>
      </font>
      <fill>
        <patternFill>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8F5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304800</xdr:colOff>
      <xdr:row>0</xdr:row>
      <xdr:rowOff>0</xdr:rowOff>
    </xdr:from>
    <xdr:to>
      <xdr:col>12</xdr:col>
      <xdr:colOff>843672</xdr:colOff>
      <xdr:row>1</xdr:row>
      <xdr:rowOff>0</xdr:rowOff>
    </xdr:to>
    <xdr:pic>
      <xdr:nvPicPr>
        <xdr:cNvPr id="2" name="Picture 1">
          <a:extLst>
            <a:ext uri="{FF2B5EF4-FFF2-40B4-BE49-F238E27FC236}">
              <a16:creationId xmlns:a16="http://schemas.microsoft.com/office/drawing/2014/main" id="{1370936F-9C04-4D41-8D05-6860D3BEDDE5}"/>
            </a:ext>
          </a:extLst>
        </xdr:cNvPr>
        <xdr:cNvPicPr>
          <a:picLocks noChangeAspect="1"/>
        </xdr:cNvPicPr>
      </xdr:nvPicPr>
      <xdr:blipFill>
        <a:blip xmlns:r="http://schemas.openxmlformats.org/officeDocument/2006/relationships" r:embed="rId1"/>
        <a:stretch>
          <a:fillRect/>
        </a:stretch>
      </xdr:blipFill>
      <xdr:spPr>
        <a:xfrm>
          <a:off x="7175500" y="0"/>
          <a:ext cx="538872" cy="1117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68"/>
  <sheetViews>
    <sheetView zoomScale="85" zoomScaleNormal="85" workbookViewId="0">
      <pane xSplit="18" ySplit="5" topLeftCell="S260" activePane="bottomRight" state="frozen"/>
      <selection pane="topRight" activeCell="R1" sqref="R1"/>
      <selection pane="bottomLeft" activeCell="A6" sqref="A6"/>
      <selection pane="bottomRight" activeCell="E6" sqref="E6:E268"/>
    </sheetView>
  </sheetViews>
  <sheetFormatPr baseColWidth="10" defaultColWidth="11.5" defaultRowHeight="15" outlineLevelCol="1"/>
  <cols>
    <col min="1" max="1" width="8" style="30" customWidth="1"/>
    <col min="2" max="2" width="8.33203125" style="30" customWidth="1"/>
    <col min="3" max="3" width="8.6640625" style="30" customWidth="1"/>
    <col min="4" max="4" width="10.1640625" style="30" customWidth="1"/>
    <col min="5" max="5" width="9.1640625" style="30" customWidth="1"/>
    <col min="6" max="6" width="7.6640625" style="30" customWidth="1"/>
    <col min="7" max="7" width="10.33203125" style="1" customWidth="1"/>
    <col min="8" max="11" width="8.33203125" style="2" customWidth="1"/>
    <col min="12" max="12" width="9.83203125" style="3" customWidth="1"/>
    <col min="13" max="13" width="6.6640625" style="4" customWidth="1"/>
    <col min="14" max="14" width="6.6640625" style="4" hidden="1" customWidth="1" outlineLevel="1"/>
    <col min="15" max="16" width="6.6640625" style="5" hidden="1" customWidth="1" outlineLevel="1"/>
    <col min="17" max="17" width="15.5" style="5" customWidth="1" collapsed="1"/>
    <col min="18" max="18" width="22" style="6" customWidth="1"/>
    <col min="19" max="19" width="19.6640625" style="6" customWidth="1"/>
    <col min="20" max="20" width="21.6640625" style="6" customWidth="1"/>
    <col min="21" max="21" width="11.83203125" style="5" customWidth="1"/>
    <col min="22" max="22" width="15.6640625" style="7" customWidth="1"/>
    <col min="23" max="23" width="15.6640625" style="8" customWidth="1"/>
    <col min="24" max="24" width="15.5" style="6" customWidth="1"/>
    <col min="25" max="25" width="26.33203125" style="28" customWidth="1"/>
    <col min="26" max="26" width="0.33203125" style="9" customWidth="1"/>
    <col min="27" max="27" width="17.33203125" style="34" customWidth="1"/>
    <col min="28" max="28" width="9" style="35" customWidth="1"/>
    <col min="29" max="29" width="14.33203125" style="36" customWidth="1"/>
    <col min="30" max="30" width="14.1640625" style="36" customWidth="1"/>
    <col min="31" max="31" width="11.6640625" style="36" customWidth="1"/>
    <col min="32" max="32" width="11" style="37" customWidth="1"/>
    <col min="33" max="33" width="10.1640625" style="36" customWidth="1"/>
    <col min="34" max="36" width="9.1640625" style="36" customWidth="1"/>
    <col min="37" max="37" width="10.5" style="36" customWidth="1"/>
    <col min="38" max="38" width="11" style="36" customWidth="1"/>
    <col min="39" max="42" width="9.1640625" style="36" customWidth="1"/>
    <col min="43" max="43" width="9.1640625" style="37" customWidth="1"/>
    <col min="44" max="16384" width="11.5" style="5"/>
  </cols>
  <sheetData>
    <row r="1" spans="1:43" ht="29">
      <c r="A1" s="29" t="s">
        <v>23</v>
      </c>
      <c r="Y1" s="6"/>
      <c r="AC1" s="36">
        <f>SUM(AC6:AC592)</f>
        <v>3294504.0577557762</v>
      </c>
      <c r="AD1" s="36">
        <f>SUM(AD6:AD592)</f>
        <v>3218482.5936270631</v>
      </c>
      <c r="AE1" s="36">
        <f>SUM(AE6:AE592)</f>
        <v>1968842.8333333333</v>
      </c>
      <c r="AG1" s="36">
        <f>SUM(AG6:AG592)</f>
        <v>629421.15775999986</v>
      </c>
      <c r="AH1" s="36">
        <f>SUM(AH6:AH592)</f>
        <v>77482.568289999981</v>
      </c>
      <c r="AI1" s="36">
        <f t="shared" ref="AI1:AQ1" si="0">SUM(AI6:AI592)</f>
        <v>6567.2709999999997</v>
      </c>
      <c r="AJ1" s="36">
        <f t="shared" si="0"/>
        <v>695</v>
      </c>
      <c r="AK1" s="36">
        <f t="shared" si="0"/>
        <v>190186.14840000001</v>
      </c>
      <c r="AL1" s="36">
        <f t="shared" si="0"/>
        <v>230002.21534000002</v>
      </c>
      <c r="AM1" s="36">
        <f t="shared" si="0"/>
        <v>10488.974530000003</v>
      </c>
      <c r="AN1" s="36">
        <f t="shared" si="0"/>
        <v>12376.37638</v>
      </c>
      <c r="AO1" s="36">
        <f t="shared" si="0"/>
        <v>1779.8340700000001</v>
      </c>
      <c r="AP1" s="36">
        <f t="shared" si="0"/>
        <v>35435.684699999991</v>
      </c>
      <c r="AQ1" s="36">
        <f t="shared" si="0"/>
        <v>63264.285049999977</v>
      </c>
    </row>
    <row r="2" spans="1:43" ht="16">
      <c r="A2" s="31">
        <f t="shared" ref="A2:F2" si="1">COUNTIF(A6:A592,"x")</f>
        <v>106</v>
      </c>
      <c r="B2" s="31">
        <f t="shared" si="1"/>
        <v>64</v>
      </c>
      <c r="C2" s="31">
        <f t="shared" si="1"/>
        <v>4</v>
      </c>
      <c r="D2" s="31">
        <f t="shared" si="1"/>
        <v>60</v>
      </c>
      <c r="E2" s="31">
        <f t="shared" si="1"/>
        <v>100</v>
      </c>
      <c r="F2" s="31">
        <f t="shared" si="1"/>
        <v>263</v>
      </c>
      <c r="G2" s="31">
        <f>COUNTA(G6:G592)</f>
        <v>263</v>
      </c>
      <c r="H2" s="31">
        <f>COUNTIF(H6:H592,"x")</f>
        <v>20</v>
      </c>
      <c r="I2" s="31">
        <f>COUNTIF(I6:I592,"x")</f>
        <v>4</v>
      </c>
      <c r="J2" s="31">
        <f>COUNTIF(J6:J592,"x")</f>
        <v>6</v>
      </c>
      <c r="K2" s="31">
        <f>COUNTIF(K6:K592,"x")</f>
        <v>30</v>
      </c>
      <c r="L2" s="31">
        <f>COUNTA(L6:L592)</f>
        <v>30</v>
      </c>
      <c r="M2" s="11"/>
      <c r="N2" s="11"/>
      <c r="O2" s="12"/>
      <c r="P2" s="13"/>
      <c r="Q2" s="13"/>
      <c r="R2" s="31">
        <f>COUNTA(R6:R592)</f>
        <v>263</v>
      </c>
      <c r="S2" s="13"/>
      <c r="T2" s="13"/>
      <c r="U2" s="13"/>
      <c r="V2" s="14"/>
      <c r="W2" s="14"/>
      <c r="X2" s="13"/>
      <c r="Y2" s="13"/>
      <c r="Z2" s="15"/>
      <c r="AA2" s="38"/>
      <c r="AB2" s="39"/>
      <c r="AC2" s="40"/>
      <c r="AD2" s="40"/>
      <c r="AE2" s="40"/>
      <c r="AF2" s="41"/>
      <c r="AG2" s="40"/>
      <c r="AH2" s="40"/>
      <c r="AI2" s="40"/>
      <c r="AJ2" s="40"/>
      <c r="AK2" s="40"/>
      <c r="AL2" s="40"/>
      <c r="AM2" s="40"/>
      <c r="AN2" s="40"/>
      <c r="AO2" s="40"/>
      <c r="AP2" s="40"/>
      <c r="AQ2" s="41"/>
    </row>
    <row r="3" spans="1:43" s="20" customFormat="1" ht="34" customHeight="1">
      <c r="A3" s="111" t="s">
        <v>24</v>
      </c>
      <c r="B3" s="112"/>
      <c r="C3" s="112"/>
      <c r="D3" s="112"/>
      <c r="E3" s="112"/>
      <c r="F3" s="32"/>
      <c r="G3" s="16"/>
      <c r="H3" s="115" t="s">
        <v>22</v>
      </c>
      <c r="I3" s="115"/>
      <c r="J3" s="115"/>
      <c r="K3" s="115"/>
      <c r="L3" s="116"/>
      <c r="M3" s="17"/>
      <c r="N3" s="17"/>
      <c r="O3" s="18" t="s">
        <v>1</v>
      </c>
      <c r="P3" s="19"/>
      <c r="U3" s="21"/>
      <c r="Y3" s="18" t="s">
        <v>25</v>
      </c>
      <c r="Z3" s="22"/>
      <c r="AA3" s="42" t="s">
        <v>21</v>
      </c>
      <c r="AB3" s="43"/>
      <c r="AC3" s="44" t="s">
        <v>26</v>
      </c>
      <c r="AD3" s="45"/>
      <c r="AE3" s="45"/>
      <c r="AF3" s="46"/>
      <c r="AG3" s="44" t="s">
        <v>27</v>
      </c>
      <c r="AH3" s="45"/>
      <c r="AI3" s="45"/>
      <c r="AJ3" s="45"/>
      <c r="AK3" s="45"/>
      <c r="AL3" s="45"/>
      <c r="AM3" s="45"/>
      <c r="AN3" s="45"/>
      <c r="AO3" s="45"/>
      <c r="AP3" s="45"/>
      <c r="AQ3" s="46"/>
    </row>
    <row r="4" spans="1:43" ht="48">
      <c r="A4" s="113"/>
      <c r="B4" s="114"/>
      <c r="C4" s="114"/>
      <c r="D4" s="114"/>
      <c r="E4" s="114"/>
      <c r="F4" s="33"/>
      <c r="G4" s="23"/>
      <c r="H4" s="117"/>
      <c r="I4" s="117"/>
      <c r="J4" s="117"/>
      <c r="K4" s="117"/>
      <c r="L4" s="118"/>
      <c r="M4" s="24" t="s">
        <v>1963</v>
      </c>
      <c r="N4" s="24" t="s">
        <v>28</v>
      </c>
      <c r="O4" s="24" t="s">
        <v>29</v>
      </c>
      <c r="P4" s="24" t="s">
        <v>30</v>
      </c>
      <c r="Q4" s="24" t="s">
        <v>31</v>
      </c>
      <c r="R4" s="25" t="s">
        <v>32</v>
      </c>
      <c r="S4" s="24" t="s">
        <v>33</v>
      </c>
      <c r="T4" s="26" t="s">
        <v>34</v>
      </c>
      <c r="U4" s="24" t="s">
        <v>35</v>
      </c>
      <c r="V4" s="27" t="s">
        <v>36</v>
      </c>
      <c r="W4" s="27" t="s">
        <v>3</v>
      </c>
      <c r="X4" s="25" t="s">
        <v>4</v>
      </c>
      <c r="Y4" s="25" t="s">
        <v>37</v>
      </c>
      <c r="Z4" s="15"/>
      <c r="AA4" s="47" t="s">
        <v>38</v>
      </c>
      <c r="AB4" s="48" t="s">
        <v>39</v>
      </c>
      <c r="AC4" s="49" t="s">
        <v>40</v>
      </c>
      <c r="AD4" s="50" t="s">
        <v>41</v>
      </c>
      <c r="AE4" s="49" t="s">
        <v>42</v>
      </c>
      <c r="AF4" s="51" t="s">
        <v>43</v>
      </c>
      <c r="AG4" s="49" t="s">
        <v>44</v>
      </c>
      <c r="AH4" s="49" t="s">
        <v>45</v>
      </c>
      <c r="AI4" s="49" t="s">
        <v>46</v>
      </c>
      <c r="AJ4" s="49" t="s">
        <v>47</v>
      </c>
      <c r="AK4" s="49" t="s">
        <v>48</v>
      </c>
      <c r="AL4" s="49" t="s">
        <v>49</v>
      </c>
      <c r="AM4" s="49" t="s">
        <v>50</v>
      </c>
      <c r="AN4" s="49" t="s">
        <v>51</v>
      </c>
      <c r="AO4" s="49" t="s">
        <v>52</v>
      </c>
      <c r="AP4" s="49" t="s">
        <v>53</v>
      </c>
      <c r="AQ4" s="51" t="s">
        <v>54</v>
      </c>
    </row>
    <row r="5" spans="1:43" s="61" customFormat="1" ht="81.75" customHeight="1">
      <c r="A5" s="52" t="s">
        <v>55</v>
      </c>
      <c r="B5" s="52" t="s">
        <v>56</v>
      </c>
      <c r="C5" s="52" t="s">
        <v>57</v>
      </c>
      <c r="D5" s="52" t="s">
        <v>58</v>
      </c>
      <c r="E5" s="53" t="s">
        <v>59</v>
      </c>
      <c r="F5" s="52" t="s">
        <v>60</v>
      </c>
      <c r="G5" s="52" t="s">
        <v>61</v>
      </c>
      <c r="H5" s="52" t="s">
        <v>55</v>
      </c>
      <c r="I5" s="52" t="s">
        <v>56</v>
      </c>
      <c r="J5" s="53" t="s">
        <v>59</v>
      </c>
      <c r="K5" s="53" t="s">
        <v>19</v>
      </c>
      <c r="L5" s="53" t="s">
        <v>61</v>
      </c>
      <c r="M5" s="53" t="s">
        <v>1963</v>
      </c>
      <c r="N5" s="53" t="s">
        <v>28</v>
      </c>
      <c r="O5" s="53" t="s">
        <v>29</v>
      </c>
      <c r="P5" s="53" t="s">
        <v>30</v>
      </c>
      <c r="Q5" s="53" t="s">
        <v>7</v>
      </c>
      <c r="R5" s="52" t="s">
        <v>62</v>
      </c>
      <c r="S5" s="53" t="s">
        <v>63</v>
      </c>
      <c r="T5" s="54" t="s">
        <v>2</v>
      </c>
      <c r="U5" s="53" t="s">
        <v>64</v>
      </c>
      <c r="V5" s="55" t="s">
        <v>5</v>
      </c>
      <c r="W5" s="55" t="s">
        <v>3</v>
      </c>
      <c r="X5" s="52"/>
      <c r="Y5" s="52" t="s">
        <v>65</v>
      </c>
      <c r="Z5" s="56"/>
      <c r="AA5" s="57" t="s">
        <v>66</v>
      </c>
      <c r="AB5" s="58" t="s">
        <v>67</v>
      </c>
      <c r="AC5" s="59" t="s">
        <v>68</v>
      </c>
      <c r="AD5" s="59" t="s">
        <v>69</v>
      </c>
      <c r="AE5" s="59" t="s">
        <v>70</v>
      </c>
      <c r="AF5" s="60" t="s">
        <v>71</v>
      </c>
      <c r="AG5" s="60" t="s">
        <v>72</v>
      </c>
      <c r="AH5" s="60" t="s">
        <v>73</v>
      </c>
      <c r="AI5" s="60" t="s">
        <v>74</v>
      </c>
      <c r="AJ5" s="60" t="s">
        <v>75</v>
      </c>
      <c r="AK5" s="60" t="s">
        <v>76</v>
      </c>
      <c r="AL5" s="60" t="s">
        <v>77</v>
      </c>
      <c r="AM5" s="60" t="s">
        <v>50</v>
      </c>
      <c r="AN5" s="60" t="s">
        <v>78</v>
      </c>
      <c r="AO5" s="60" t="s">
        <v>79</v>
      </c>
      <c r="AP5" s="60" t="s">
        <v>80</v>
      </c>
      <c r="AQ5" s="60" t="s">
        <v>81</v>
      </c>
    </row>
    <row r="6" spans="1:43" ht="48">
      <c r="A6" s="30" t="s">
        <v>82</v>
      </c>
      <c r="E6" s="30" t="s">
        <v>82</v>
      </c>
      <c r="F6" s="30" t="s">
        <v>82</v>
      </c>
      <c r="G6" s="1" t="s">
        <v>84</v>
      </c>
      <c r="M6" s="4">
        <v>1</v>
      </c>
      <c r="N6" s="4">
        <v>1773</v>
      </c>
      <c r="O6" s="5">
        <v>26</v>
      </c>
      <c r="P6" s="5">
        <v>4106</v>
      </c>
      <c r="Q6" s="5" t="s">
        <v>239</v>
      </c>
      <c r="R6" s="6" t="s">
        <v>240</v>
      </c>
      <c r="S6" s="6" t="s">
        <v>241</v>
      </c>
      <c r="T6" s="6" t="s">
        <v>242</v>
      </c>
      <c r="U6" s="5" t="s">
        <v>243</v>
      </c>
      <c r="V6" s="7" t="s">
        <v>244</v>
      </c>
      <c r="X6" s="6" t="s">
        <v>245</v>
      </c>
      <c r="Y6" s="28" t="s">
        <v>246</v>
      </c>
      <c r="AA6" s="34" t="s">
        <v>247</v>
      </c>
      <c r="AB6" s="35" t="s">
        <v>9</v>
      </c>
      <c r="AC6" s="36">
        <v>14400</v>
      </c>
      <c r="AD6" s="36">
        <v>14544</v>
      </c>
      <c r="AE6" s="36">
        <v>5280</v>
      </c>
      <c r="AF6" s="37">
        <v>9264</v>
      </c>
      <c r="AG6" s="36">
        <v>2122.2061300000005</v>
      </c>
      <c r="AH6" s="36">
        <v>121.5198</v>
      </c>
      <c r="AI6" s="36">
        <v>0</v>
      </c>
      <c r="AJ6" s="36">
        <v>0</v>
      </c>
      <c r="AK6" s="36">
        <v>10.209</v>
      </c>
      <c r="AL6" s="36">
        <v>16.576000000000001</v>
      </c>
      <c r="AM6" s="36">
        <v>25.639800000000001</v>
      </c>
      <c r="AN6" s="36">
        <v>26.439399999999999</v>
      </c>
      <c r="AO6" s="36">
        <v>0.24299999999999999</v>
      </c>
      <c r="AP6" s="36">
        <v>212.44440000000003</v>
      </c>
      <c r="AQ6" s="37">
        <v>1709.1347300000002</v>
      </c>
    </row>
    <row r="7" spans="1:43" ht="48">
      <c r="A7" s="30" t="s">
        <v>82</v>
      </c>
      <c r="E7" s="30" t="s">
        <v>82</v>
      </c>
      <c r="F7" s="30" t="s">
        <v>82</v>
      </c>
      <c r="G7" s="1" t="s">
        <v>84</v>
      </c>
      <c r="H7" s="2" t="s">
        <v>82</v>
      </c>
      <c r="K7" s="2" t="s">
        <v>82</v>
      </c>
      <c r="L7" s="3" t="s">
        <v>144</v>
      </c>
      <c r="M7" s="4">
        <v>2</v>
      </c>
      <c r="N7" s="4">
        <v>396</v>
      </c>
      <c r="O7" s="5">
        <v>27</v>
      </c>
      <c r="P7" s="5">
        <v>4212</v>
      </c>
      <c r="Q7" s="5" t="s">
        <v>248</v>
      </c>
      <c r="R7" s="6" t="s">
        <v>249</v>
      </c>
      <c r="S7" s="6" t="s">
        <v>250</v>
      </c>
      <c r="T7" s="6" t="s">
        <v>251</v>
      </c>
      <c r="U7" s="5" t="s">
        <v>89</v>
      </c>
      <c r="V7" s="7" t="s">
        <v>252</v>
      </c>
      <c r="W7" s="8" t="s">
        <v>253</v>
      </c>
      <c r="X7" s="6" t="s">
        <v>254</v>
      </c>
      <c r="Y7" s="28" t="s">
        <v>255</v>
      </c>
      <c r="AA7" s="34" t="s">
        <v>256</v>
      </c>
      <c r="AB7" s="35" t="s">
        <v>9</v>
      </c>
      <c r="AC7" s="36">
        <v>5000</v>
      </c>
      <c r="AD7" s="36">
        <v>5000</v>
      </c>
      <c r="AE7" s="36">
        <v>0</v>
      </c>
      <c r="AF7" s="37" t="s">
        <v>257</v>
      </c>
      <c r="AG7" s="36">
        <v>22967.227669999982</v>
      </c>
      <c r="AH7" s="36">
        <v>1011.0323600000002</v>
      </c>
      <c r="AI7" s="36">
        <v>0</v>
      </c>
      <c r="AJ7" s="36">
        <v>0</v>
      </c>
      <c r="AK7" s="36">
        <v>120.90902999999999</v>
      </c>
      <c r="AL7" s="36">
        <v>199.54463000000001</v>
      </c>
      <c r="AM7" s="36">
        <v>51.475999999999999</v>
      </c>
      <c r="AN7" s="36">
        <v>143.37835999999999</v>
      </c>
      <c r="AO7" s="36">
        <v>284.95634999999999</v>
      </c>
      <c r="AP7" s="36">
        <v>1226.2532699999999</v>
      </c>
      <c r="AQ7" s="37">
        <v>19929.677669999983</v>
      </c>
    </row>
    <row r="8" spans="1:43" ht="144">
      <c r="A8" s="30" t="s">
        <v>82</v>
      </c>
      <c r="E8" s="30" t="s">
        <v>82</v>
      </c>
      <c r="F8" s="30" t="s">
        <v>82</v>
      </c>
      <c r="G8" s="1" t="s">
        <v>84</v>
      </c>
      <c r="M8" s="4">
        <v>3</v>
      </c>
      <c r="N8" s="4">
        <v>385</v>
      </c>
      <c r="O8" s="5">
        <v>18</v>
      </c>
      <c r="P8" s="5">
        <v>2539</v>
      </c>
      <c r="Q8" s="5" t="s">
        <v>873</v>
      </c>
      <c r="R8" s="6" t="s">
        <v>874</v>
      </c>
      <c r="S8" s="6" t="s">
        <v>875</v>
      </c>
      <c r="T8" s="6" t="s">
        <v>876</v>
      </c>
      <c r="U8" s="5" t="s">
        <v>89</v>
      </c>
      <c r="V8" s="7" t="s">
        <v>877</v>
      </c>
      <c r="W8" s="8" t="s">
        <v>878</v>
      </c>
      <c r="X8" s="6" t="s">
        <v>879</v>
      </c>
      <c r="Y8" s="28" t="s">
        <v>880</v>
      </c>
      <c r="AA8" s="34" t="s">
        <v>881</v>
      </c>
      <c r="AB8" s="35" t="s">
        <v>9</v>
      </c>
      <c r="AC8" s="36" t="s">
        <v>257</v>
      </c>
      <c r="AD8" s="36">
        <v>6000</v>
      </c>
      <c r="AE8" s="36">
        <v>0</v>
      </c>
      <c r="AF8" s="37">
        <v>6000</v>
      </c>
      <c r="AG8" s="36">
        <v>449.94</v>
      </c>
      <c r="AH8" s="36">
        <v>0</v>
      </c>
      <c r="AI8" s="36">
        <v>0</v>
      </c>
      <c r="AJ8" s="36">
        <v>0</v>
      </c>
      <c r="AK8" s="36">
        <v>0</v>
      </c>
      <c r="AL8" s="36">
        <v>0</v>
      </c>
      <c r="AM8" s="36">
        <v>0</v>
      </c>
      <c r="AN8" s="36">
        <v>0</v>
      </c>
      <c r="AO8" s="36">
        <v>0</v>
      </c>
      <c r="AP8" s="36">
        <v>0</v>
      </c>
      <c r="AQ8" s="37">
        <v>449.94</v>
      </c>
    </row>
    <row r="9" spans="1:43" ht="64">
      <c r="A9" s="30" t="s">
        <v>82</v>
      </c>
      <c r="B9" s="30" t="s">
        <v>83</v>
      </c>
      <c r="F9" s="30" t="s">
        <v>82</v>
      </c>
      <c r="G9" s="1" t="s">
        <v>84</v>
      </c>
      <c r="M9" s="4">
        <v>4</v>
      </c>
      <c r="N9" s="4">
        <v>634</v>
      </c>
      <c r="O9" s="5">
        <v>1</v>
      </c>
      <c r="P9" s="5">
        <v>41</v>
      </c>
      <c r="Q9" s="5" t="s">
        <v>85</v>
      </c>
      <c r="R9" s="6" t="s">
        <v>86</v>
      </c>
      <c r="S9" s="6" t="s">
        <v>87</v>
      </c>
      <c r="T9" s="6" t="s">
        <v>88</v>
      </c>
      <c r="U9" s="5" t="s">
        <v>89</v>
      </c>
      <c r="V9" s="7" t="s">
        <v>90</v>
      </c>
      <c r="Y9" s="28" t="s">
        <v>91</v>
      </c>
      <c r="AA9" s="34" t="s">
        <v>92</v>
      </c>
      <c r="AB9" s="35" t="s">
        <v>9</v>
      </c>
      <c r="AC9" s="36">
        <v>25084</v>
      </c>
      <c r="AD9" s="36">
        <v>25084</v>
      </c>
      <c r="AE9" s="36">
        <v>23000</v>
      </c>
      <c r="AF9" s="37">
        <v>2084</v>
      </c>
      <c r="AG9" s="36">
        <v>0</v>
      </c>
      <c r="AH9" s="36">
        <v>0</v>
      </c>
      <c r="AI9" s="36">
        <v>0</v>
      </c>
      <c r="AJ9" s="36">
        <v>0</v>
      </c>
      <c r="AK9" s="36">
        <v>0</v>
      </c>
      <c r="AL9" s="36">
        <v>0</v>
      </c>
      <c r="AM9" s="36">
        <v>0</v>
      </c>
      <c r="AN9" s="36">
        <v>0</v>
      </c>
      <c r="AO9" s="36">
        <v>0</v>
      </c>
      <c r="AP9" s="36">
        <v>0</v>
      </c>
      <c r="AQ9" s="37">
        <v>0</v>
      </c>
    </row>
    <row r="10" spans="1:43" ht="80">
      <c r="A10" s="30" t="s">
        <v>82</v>
      </c>
      <c r="B10" s="30" t="s">
        <v>83</v>
      </c>
      <c r="F10" s="30" t="s">
        <v>82</v>
      </c>
      <c r="G10" s="1" t="s">
        <v>84</v>
      </c>
      <c r="M10" s="4">
        <v>5</v>
      </c>
      <c r="N10" s="4">
        <v>1584</v>
      </c>
      <c r="O10" s="5">
        <v>2</v>
      </c>
      <c r="P10" s="5">
        <v>529</v>
      </c>
      <c r="Q10" s="5" t="s">
        <v>93</v>
      </c>
      <c r="R10" s="6" t="s">
        <v>94</v>
      </c>
      <c r="S10" s="6" t="s">
        <v>95</v>
      </c>
      <c r="T10" s="6" t="s">
        <v>96</v>
      </c>
      <c r="U10" s="5" t="s">
        <v>97</v>
      </c>
      <c r="V10" s="7" t="s">
        <v>98</v>
      </c>
      <c r="W10" s="8" t="s">
        <v>99</v>
      </c>
      <c r="Y10" s="28" t="s">
        <v>100</v>
      </c>
      <c r="AA10" s="34" t="s">
        <v>101</v>
      </c>
      <c r="AB10" s="35" t="s">
        <v>9</v>
      </c>
      <c r="AC10" s="36">
        <v>64000</v>
      </c>
      <c r="AD10" s="36">
        <v>65280</v>
      </c>
      <c r="AE10" s="36">
        <v>36380</v>
      </c>
      <c r="AF10" s="37">
        <v>28900</v>
      </c>
      <c r="AG10" s="36">
        <v>2215.5778499999988</v>
      </c>
      <c r="AH10" s="36">
        <v>53.405199999999994</v>
      </c>
      <c r="AI10" s="36">
        <v>0</v>
      </c>
      <c r="AJ10" s="36">
        <v>0</v>
      </c>
      <c r="AK10" s="36">
        <v>365.39299999999997</v>
      </c>
      <c r="AL10" s="36">
        <v>28.995999999999999</v>
      </c>
      <c r="AM10" s="36">
        <v>18.501799999999999</v>
      </c>
      <c r="AN10" s="36">
        <v>1.7302</v>
      </c>
      <c r="AO10" s="36">
        <v>0</v>
      </c>
      <c r="AP10" s="36">
        <v>5.6199999999999993E-2</v>
      </c>
      <c r="AQ10" s="37">
        <v>1747.495449999999</v>
      </c>
    </row>
    <row r="11" spans="1:43" ht="48">
      <c r="A11" s="30" t="s">
        <v>82</v>
      </c>
      <c r="B11" s="30" t="s">
        <v>83</v>
      </c>
      <c r="F11" s="30" t="s">
        <v>82</v>
      </c>
      <c r="G11" s="1" t="s">
        <v>84</v>
      </c>
      <c r="M11" s="4">
        <v>6</v>
      </c>
      <c r="N11" s="4">
        <v>1676</v>
      </c>
      <c r="O11" s="5">
        <v>3</v>
      </c>
      <c r="P11" s="5">
        <v>573</v>
      </c>
      <c r="Q11" s="5" t="s">
        <v>102</v>
      </c>
      <c r="R11" s="6" t="s">
        <v>103</v>
      </c>
      <c r="S11" s="6" t="s">
        <v>104</v>
      </c>
      <c r="T11" s="6" t="s">
        <v>105</v>
      </c>
      <c r="U11" s="5" t="s">
        <v>97</v>
      </c>
      <c r="V11" s="7" t="s">
        <v>106</v>
      </c>
      <c r="W11" s="8" t="s">
        <v>107</v>
      </c>
      <c r="Y11" s="28" t="s">
        <v>108</v>
      </c>
      <c r="AA11" s="34" t="s">
        <v>109</v>
      </c>
      <c r="AB11" s="35" t="s">
        <v>9</v>
      </c>
      <c r="AC11" s="36">
        <v>50000</v>
      </c>
      <c r="AD11" s="36">
        <v>51000</v>
      </c>
      <c r="AE11" s="36">
        <v>19250</v>
      </c>
      <c r="AF11" s="37">
        <v>31750</v>
      </c>
      <c r="AG11" s="36">
        <v>1868.2</v>
      </c>
      <c r="AH11" s="36">
        <v>52.29</v>
      </c>
      <c r="AI11" s="36">
        <v>0</v>
      </c>
      <c r="AJ11" s="36">
        <v>0</v>
      </c>
      <c r="AK11" s="36">
        <v>1793.88</v>
      </c>
      <c r="AL11" s="36">
        <v>22.03</v>
      </c>
      <c r="AM11" s="36">
        <v>0</v>
      </c>
      <c r="AN11" s="36">
        <v>0</v>
      </c>
      <c r="AO11" s="36">
        <v>0</v>
      </c>
      <c r="AP11" s="36">
        <v>0</v>
      </c>
      <c r="AQ11" s="37">
        <v>0</v>
      </c>
    </row>
    <row r="12" spans="1:43" ht="64">
      <c r="A12" s="30" t="s">
        <v>82</v>
      </c>
      <c r="B12" s="30" t="s">
        <v>83</v>
      </c>
      <c r="F12" s="30" t="s">
        <v>82</v>
      </c>
      <c r="G12" s="1" t="s">
        <v>84</v>
      </c>
      <c r="M12" s="4">
        <v>7</v>
      </c>
      <c r="N12" s="4">
        <v>1556</v>
      </c>
      <c r="O12" s="5">
        <v>4</v>
      </c>
      <c r="P12" s="5">
        <v>612</v>
      </c>
      <c r="Q12" s="5" t="s">
        <v>110</v>
      </c>
      <c r="R12" s="6" t="s">
        <v>111</v>
      </c>
      <c r="S12" s="6" t="s">
        <v>112</v>
      </c>
      <c r="T12" s="6" t="s">
        <v>113</v>
      </c>
      <c r="U12" s="5" t="s">
        <v>97</v>
      </c>
      <c r="V12" s="7" t="s">
        <v>114</v>
      </c>
      <c r="Y12" s="28" t="s">
        <v>115</v>
      </c>
      <c r="AA12" s="34" t="s">
        <v>116</v>
      </c>
      <c r="AB12" s="35" t="s">
        <v>9</v>
      </c>
      <c r="AC12" s="36">
        <v>60000</v>
      </c>
      <c r="AD12" s="36">
        <v>60600</v>
      </c>
      <c r="AE12" s="36">
        <v>44500</v>
      </c>
      <c r="AF12" s="37">
        <v>16100</v>
      </c>
      <c r="AG12" s="36">
        <v>104437.63515</v>
      </c>
      <c r="AH12" s="36">
        <v>2014.277</v>
      </c>
      <c r="AI12" s="36">
        <v>0</v>
      </c>
      <c r="AJ12" s="36">
        <v>0</v>
      </c>
      <c r="AK12" s="36">
        <v>55784.903149999998</v>
      </c>
      <c r="AL12" s="36">
        <v>21491.467000000001</v>
      </c>
      <c r="AM12" s="36">
        <v>6484.7650000000003</v>
      </c>
      <c r="AN12" s="36">
        <v>8091.5029999999997</v>
      </c>
      <c r="AO12" s="36">
        <v>0</v>
      </c>
      <c r="AP12" s="36">
        <v>10507.02</v>
      </c>
      <c r="AQ12" s="37">
        <v>63.7</v>
      </c>
    </row>
    <row r="13" spans="1:43" ht="64">
      <c r="A13" s="30" t="s">
        <v>82</v>
      </c>
      <c r="B13" s="30" t="s">
        <v>83</v>
      </c>
      <c r="F13" s="30" t="s">
        <v>82</v>
      </c>
      <c r="G13" s="1" t="s">
        <v>84</v>
      </c>
      <c r="M13" s="4">
        <v>8</v>
      </c>
      <c r="N13" s="4">
        <v>1739</v>
      </c>
      <c r="O13" s="5">
        <v>5</v>
      </c>
      <c r="P13" s="5">
        <v>620</v>
      </c>
      <c r="Q13" s="5" t="s">
        <v>117</v>
      </c>
      <c r="R13" s="6" t="s">
        <v>118</v>
      </c>
      <c r="S13" s="6" t="s">
        <v>119</v>
      </c>
      <c r="T13" s="6" t="s">
        <v>120</v>
      </c>
      <c r="U13" s="5" t="s">
        <v>97</v>
      </c>
      <c r="V13" s="7" t="s">
        <v>121</v>
      </c>
      <c r="W13" s="8" t="s">
        <v>122</v>
      </c>
      <c r="Y13" s="28" t="s">
        <v>123</v>
      </c>
      <c r="AA13" s="34" t="s">
        <v>124</v>
      </c>
      <c r="AB13" s="35" t="s">
        <v>9</v>
      </c>
      <c r="AC13" s="36">
        <v>100000</v>
      </c>
      <c r="AD13" s="36">
        <v>102000</v>
      </c>
      <c r="AE13" s="36">
        <v>96900</v>
      </c>
      <c r="AF13" s="37">
        <v>5100</v>
      </c>
      <c r="AG13" s="36">
        <v>1379.289</v>
      </c>
      <c r="AH13" s="36">
        <v>0</v>
      </c>
      <c r="AI13" s="36">
        <v>0</v>
      </c>
      <c r="AJ13" s="36">
        <v>0</v>
      </c>
      <c r="AK13" s="36">
        <v>1348.953</v>
      </c>
      <c r="AL13" s="36">
        <v>30.335999999999999</v>
      </c>
      <c r="AM13" s="36">
        <v>0</v>
      </c>
      <c r="AN13" s="36">
        <v>0</v>
      </c>
      <c r="AO13" s="36">
        <v>0</v>
      </c>
      <c r="AP13" s="36">
        <v>0</v>
      </c>
      <c r="AQ13" s="37">
        <v>0</v>
      </c>
    </row>
    <row r="14" spans="1:43" ht="48">
      <c r="A14" s="30" t="s">
        <v>82</v>
      </c>
      <c r="B14" s="30" t="s">
        <v>83</v>
      </c>
      <c r="F14" s="30" t="s">
        <v>82</v>
      </c>
      <c r="G14" s="1" t="s">
        <v>84</v>
      </c>
      <c r="H14" s="2" t="s">
        <v>82</v>
      </c>
      <c r="K14" s="2" t="s">
        <v>82</v>
      </c>
      <c r="L14" s="3" t="s">
        <v>125</v>
      </c>
      <c r="M14" s="4">
        <v>9</v>
      </c>
      <c r="N14" s="4">
        <v>2000</v>
      </c>
      <c r="O14" s="5">
        <v>8</v>
      </c>
      <c r="P14" s="5">
        <v>1635</v>
      </c>
      <c r="Q14" s="5" t="s">
        <v>126</v>
      </c>
      <c r="R14" s="6" t="s">
        <v>127</v>
      </c>
      <c r="S14" s="6" t="s">
        <v>128</v>
      </c>
      <c r="T14" s="6" t="s">
        <v>129</v>
      </c>
      <c r="U14" s="5" t="s">
        <v>130</v>
      </c>
      <c r="V14" s="7" t="s">
        <v>131</v>
      </c>
      <c r="Y14" s="28" t="s">
        <v>132</v>
      </c>
      <c r="AA14" s="34" t="s">
        <v>133</v>
      </c>
      <c r="AB14" s="35" t="s">
        <v>9</v>
      </c>
      <c r="AC14" s="36">
        <v>80000</v>
      </c>
      <c r="AD14" s="36">
        <v>82800</v>
      </c>
      <c r="AE14" s="36">
        <v>38396</v>
      </c>
      <c r="AF14" s="37">
        <v>44404</v>
      </c>
      <c r="AG14" s="36">
        <v>4940.6760000000004</v>
      </c>
      <c r="AH14" s="36">
        <v>0</v>
      </c>
      <c r="AI14" s="36">
        <v>0</v>
      </c>
      <c r="AJ14" s="36">
        <v>0</v>
      </c>
      <c r="AK14" s="36">
        <v>2653.3290000000002</v>
      </c>
      <c r="AL14" s="36">
        <v>770.27499999999998</v>
      </c>
      <c r="AM14" s="36">
        <v>20.981999999999999</v>
      </c>
      <c r="AN14" s="36">
        <v>0</v>
      </c>
      <c r="AO14" s="36">
        <v>0</v>
      </c>
      <c r="AP14" s="36">
        <v>1496.09</v>
      </c>
      <c r="AQ14" s="37">
        <v>0</v>
      </c>
    </row>
    <row r="15" spans="1:43" ht="48">
      <c r="A15" s="30" t="s">
        <v>82</v>
      </c>
      <c r="B15" s="30" t="s">
        <v>83</v>
      </c>
      <c r="F15" s="30" t="s">
        <v>82</v>
      </c>
      <c r="G15" s="1" t="s">
        <v>84</v>
      </c>
      <c r="M15" s="4">
        <v>10</v>
      </c>
      <c r="N15" s="4">
        <v>805</v>
      </c>
      <c r="O15" s="5">
        <v>9</v>
      </c>
      <c r="P15" s="5">
        <v>1682</v>
      </c>
      <c r="Q15" s="5" t="s">
        <v>134</v>
      </c>
      <c r="R15" s="6" t="s">
        <v>135</v>
      </c>
      <c r="S15" s="6" t="s">
        <v>136</v>
      </c>
      <c r="T15" s="6" t="s">
        <v>137</v>
      </c>
      <c r="U15" s="5" t="s">
        <v>138</v>
      </c>
      <c r="V15" s="7" t="s">
        <v>139</v>
      </c>
      <c r="W15" s="8" t="s">
        <v>140</v>
      </c>
      <c r="X15" s="6" t="s">
        <v>141</v>
      </c>
      <c r="Y15" s="28" t="s">
        <v>142</v>
      </c>
      <c r="AA15" s="34" t="s">
        <v>143</v>
      </c>
      <c r="AB15" s="35" t="s">
        <v>9</v>
      </c>
      <c r="AC15" s="36">
        <v>32292</v>
      </c>
      <c r="AD15" s="36">
        <v>32463.75</v>
      </c>
      <c r="AE15" s="36">
        <v>25971</v>
      </c>
      <c r="AF15" s="37">
        <v>6492.75</v>
      </c>
      <c r="AG15" s="36">
        <v>155.88</v>
      </c>
      <c r="AH15" s="36">
        <v>0</v>
      </c>
      <c r="AI15" s="36">
        <v>0</v>
      </c>
      <c r="AJ15" s="36">
        <v>0</v>
      </c>
      <c r="AK15" s="36">
        <v>155.88</v>
      </c>
      <c r="AL15" s="36">
        <v>0</v>
      </c>
      <c r="AM15" s="36">
        <v>0</v>
      </c>
      <c r="AN15" s="36">
        <v>0</v>
      </c>
      <c r="AO15" s="36">
        <v>0</v>
      </c>
      <c r="AP15" s="36">
        <v>0</v>
      </c>
      <c r="AQ15" s="37">
        <v>0</v>
      </c>
    </row>
    <row r="16" spans="1:43" ht="80">
      <c r="A16" s="30" t="s">
        <v>82</v>
      </c>
      <c r="B16" s="30" t="s">
        <v>83</v>
      </c>
      <c r="F16" s="30" t="s">
        <v>82</v>
      </c>
      <c r="G16" s="1" t="s">
        <v>84</v>
      </c>
      <c r="H16" s="2" t="s">
        <v>82</v>
      </c>
      <c r="K16" s="2" t="s">
        <v>82</v>
      </c>
      <c r="L16" s="3" t="s">
        <v>144</v>
      </c>
      <c r="M16" s="4">
        <v>11</v>
      </c>
      <c r="N16" s="4">
        <v>1478</v>
      </c>
      <c r="O16" s="5">
        <v>10</v>
      </c>
      <c r="P16" s="5">
        <v>1735</v>
      </c>
      <c r="Q16" s="5" t="s">
        <v>145</v>
      </c>
      <c r="R16" s="6" t="s">
        <v>146</v>
      </c>
      <c r="S16" s="6" t="s">
        <v>147</v>
      </c>
      <c r="T16" s="6" t="s">
        <v>148</v>
      </c>
      <c r="U16" s="5" t="s">
        <v>149</v>
      </c>
      <c r="V16" s="7" t="s">
        <v>150</v>
      </c>
      <c r="W16" s="8" t="s">
        <v>151</v>
      </c>
      <c r="Y16" s="28" t="s">
        <v>152</v>
      </c>
      <c r="AA16" s="34" t="s">
        <v>153</v>
      </c>
      <c r="AB16" s="35" t="s">
        <v>9</v>
      </c>
      <c r="AC16" s="36">
        <v>4800</v>
      </c>
      <c r="AD16" s="36">
        <v>4896</v>
      </c>
      <c r="AE16" s="36">
        <v>3917</v>
      </c>
      <c r="AF16" s="37">
        <v>979</v>
      </c>
      <c r="AG16" s="36">
        <v>0</v>
      </c>
      <c r="AH16" s="36">
        <v>0</v>
      </c>
      <c r="AI16" s="36">
        <v>0</v>
      </c>
      <c r="AJ16" s="36">
        <v>0</v>
      </c>
      <c r="AK16" s="36">
        <v>0</v>
      </c>
      <c r="AL16" s="36">
        <v>0</v>
      </c>
      <c r="AM16" s="36">
        <v>0</v>
      </c>
      <c r="AN16" s="36">
        <v>0</v>
      </c>
      <c r="AO16" s="36">
        <v>0</v>
      </c>
      <c r="AP16" s="36">
        <v>0</v>
      </c>
      <c r="AQ16" s="37">
        <v>0</v>
      </c>
    </row>
    <row r="17" spans="1:43" ht="80">
      <c r="A17" s="30" t="s">
        <v>82</v>
      </c>
      <c r="B17" s="30" t="s">
        <v>83</v>
      </c>
      <c r="F17" s="30" t="s">
        <v>82</v>
      </c>
      <c r="G17" s="1" t="s">
        <v>84</v>
      </c>
      <c r="H17" s="2" t="s">
        <v>82</v>
      </c>
      <c r="K17" s="2" t="s">
        <v>82</v>
      </c>
      <c r="L17" s="3" t="s">
        <v>144</v>
      </c>
      <c r="M17" s="4">
        <v>12</v>
      </c>
      <c r="N17" s="4">
        <v>2220</v>
      </c>
      <c r="O17" s="5">
        <v>11</v>
      </c>
      <c r="P17" s="5">
        <v>2035</v>
      </c>
      <c r="Q17" s="5" t="s">
        <v>154</v>
      </c>
      <c r="R17" s="6" t="s">
        <v>155</v>
      </c>
      <c r="S17" s="6" t="s">
        <v>156</v>
      </c>
      <c r="T17" s="6" t="s">
        <v>157</v>
      </c>
      <c r="U17" s="5" t="s">
        <v>158</v>
      </c>
      <c r="V17" s="7" t="s">
        <v>159</v>
      </c>
      <c r="W17" s="8" t="s">
        <v>160</v>
      </c>
      <c r="X17" s="6" t="s">
        <v>161</v>
      </c>
      <c r="Y17" s="28" t="s">
        <v>162</v>
      </c>
      <c r="AA17" s="34" t="s">
        <v>163</v>
      </c>
      <c r="AB17" s="35" t="s">
        <v>10</v>
      </c>
      <c r="AC17" s="36">
        <v>25300</v>
      </c>
      <c r="AD17" s="36">
        <v>25806</v>
      </c>
      <c r="AE17" s="36">
        <v>20645</v>
      </c>
      <c r="AF17" s="37">
        <v>5161</v>
      </c>
      <c r="AG17" s="36">
        <v>3335.4649999999997</v>
      </c>
      <c r="AH17" s="36">
        <v>3335.4649999999997</v>
      </c>
      <c r="AI17" s="36">
        <v>0</v>
      </c>
      <c r="AJ17" s="36">
        <v>0</v>
      </c>
      <c r="AK17" s="36">
        <v>0</v>
      </c>
      <c r="AL17" s="36">
        <v>0</v>
      </c>
      <c r="AM17" s="36">
        <v>0</v>
      </c>
      <c r="AN17" s="36">
        <v>0</v>
      </c>
      <c r="AO17" s="36">
        <v>0</v>
      </c>
      <c r="AP17" s="36">
        <v>0</v>
      </c>
      <c r="AQ17" s="37">
        <v>0</v>
      </c>
    </row>
    <row r="18" spans="1:43" ht="112">
      <c r="A18" s="30" t="s">
        <v>82</v>
      </c>
      <c r="B18" s="30" t="s">
        <v>83</v>
      </c>
      <c r="F18" s="30" t="s">
        <v>82</v>
      </c>
      <c r="G18" s="1" t="s">
        <v>164</v>
      </c>
      <c r="H18" s="2" t="s">
        <v>82</v>
      </c>
      <c r="K18" s="2" t="s">
        <v>82</v>
      </c>
      <c r="L18" s="3" t="s">
        <v>165</v>
      </c>
      <c r="M18" s="4">
        <v>13</v>
      </c>
      <c r="N18" s="4">
        <v>3504</v>
      </c>
      <c r="O18" s="5">
        <v>12</v>
      </c>
      <c r="P18" s="5">
        <v>2103</v>
      </c>
      <c r="Q18" s="5" t="s">
        <v>166</v>
      </c>
      <c r="R18" s="6" t="s">
        <v>167</v>
      </c>
      <c r="S18" s="6" t="s">
        <v>168</v>
      </c>
      <c r="T18" s="6" t="s">
        <v>169</v>
      </c>
      <c r="U18" s="5" t="s">
        <v>170</v>
      </c>
      <c r="V18" s="7" t="s">
        <v>171</v>
      </c>
      <c r="Y18" s="28" t="s">
        <v>172</v>
      </c>
      <c r="AA18" s="34" t="s">
        <v>173</v>
      </c>
      <c r="AB18" s="35" t="s">
        <v>9</v>
      </c>
      <c r="AC18" s="36">
        <v>100000</v>
      </c>
      <c r="AD18" s="36">
        <v>100000</v>
      </c>
      <c r="AE18" s="36">
        <v>0</v>
      </c>
      <c r="AF18" s="37">
        <v>100000</v>
      </c>
      <c r="AG18" s="36">
        <v>0</v>
      </c>
      <c r="AH18" s="36">
        <v>0</v>
      </c>
      <c r="AI18" s="36">
        <v>0</v>
      </c>
      <c r="AJ18" s="36">
        <v>0</v>
      </c>
      <c r="AK18" s="36">
        <v>0</v>
      </c>
      <c r="AL18" s="36">
        <v>0</v>
      </c>
      <c r="AM18" s="36">
        <v>0</v>
      </c>
      <c r="AN18" s="36">
        <v>0</v>
      </c>
      <c r="AO18" s="36">
        <v>0</v>
      </c>
      <c r="AP18" s="36">
        <v>0</v>
      </c>
      <c r="AQ18" s="37">
        <v>0</v>
      </c>
    </row>
    <row r="19" spans="1:43" ht="96">
      <c r="A19" s="30" t="s">
        <v>82</v>
      </c>
      <c r="B19" s="30" t="s">
        <v>83</v>
      </c>
      <c r="F19" s="30" t="s">
        <v>82</v>
      </c>
      <c r="G19" s="1" t="s">
        <v>164</v>
      </c>
      <c r="H19" s="2" t="s">
        <v>82</v>
      </c>
      <c r="K19" s="2" t="s">
        <v>82</v>
      </c>
      <c r="L19" s="3" t="s">
        <v>165</v>
      </c>
      <c r="M19" s="4">
        <v>14</v>
      </c>
      <c r="N19" s="4">
        <v>3517</v>
      </c>
      <c r="O19" s="5">
        <v>15</v>
      </c>
      <c r="P19" s="5">
        <v>2299</v>
      </c>
      <c r="Q19" s="5" t="s">
        <v>174</v>
      </c>
      <c r="R19" s="6" t="s">
        <v>175</v>
      </c>
      <c r="S19" s="6" t="s">
        <v>176</v>
      </c>
      <c r="T19" s="6" t="s">
        <v>177</v>
      </c>
      <c r="U19" s="5" t="s">
        <v>170</v>
      </c>
      <c r="V19" s="7" t="s">
        <v>178</v>
      </c>
      <c r="W19" s="8" t="s">
        <v>179</v>
      </c>
      <c r="Y19" s="28" t="s">
        <v>180</v>
      </c>
      <c r="AA19" s="34" t="s">
        <v>181</v>
      </c>
      <c r="AB19" s="35" t="s">
        <v>9</v>
      </c>
      <c r="AC19" s="36">
        <v>60000</v>
      </c>
      <c r="AD19" s="36">
        <v>61080</v>
      </c>
      <c r="AE19" s="36">
        <v>39404</v>
      </c>
      <c r="AF19" s="37">
        <v>21676</v>
      </c>
      <c r="AG19" s="36">
        <v>18677.391019999999</v>
      </c>
      <c r="AH19" s="36">
        <v>0</v>
      </c>
      <c r="AI19" s="36">
        <v>0</v>
      </c>
      <c r="AJ19" s="36">
        <v>0</v>
      </c>
      <c r="AK19" s="36">
        <v>18677.391019999999</v>
      </c>
      <c r="AL19" s="36">
        <v>0</v>
      </c>
      <c r="AM19" s="36">
        <v>0</v>
      </c>
      <c r="AN19" s="36">
        <v>0</v>
      </c>
      <c r="AO19" s="36">
        <v>0</v>
      </c>
      <c r="AP19" s="36">
        <v>0</v>
      </c>
      <c r="AQ19" s="37">
        <v>0</v>
      </c>
    </row>
    <row r="20" spans="1:43" ht="64">
      <c r="A20" s="30" t="s">
        <v>82</v>
      </c>
      <c r="B20" s="30" t="s">
        <v>83</v>
      </c>
      <c r="F20" s="30" t="s">
        <v>82</v>
      </c>
      <c r="G20" s="1" t="s">
        <v>164</v>
      </c>
      <c r="M20" s="4">
        <v>15</v>
      </c>
      <c r="N20" s="4">
        <v>3780</v>
      </c>
      <c r="O20" s="5">
        <v>16</v>
      </c>
      <c r="P20" s="5">
        <v>2309</v>
      </c>
      <c r="Q20" s="5" t="s">
        <v>182</v>
      </c>
      <c r="R20" s="6" t="s">
        <v>183</v>
      </c>
      <c r="S20" s="6" t="s">
        <v>184</v>
      </c>
      <c r="T20" s="6" t="s">
        <v>185</v>
      </c>
      <c r="U20" s="5" t="s">
        <v>170</v>
      </c>
      <c r="V20" s="7" t="s">
        <v>186</v>
      </c>
      <c r="Y20" s="28" t="s">
        <v>187</v>
      </c>
      <c r="AA20" s="34" t="s">
        <v>188</v>
      </c>
      <c r="AB20" s="35" t="s">
        <v>9</v>
      </c>
      <c r="AC20" s="36">
        <v>26957</v>
      </c>
      <c r="AD20" s="36">
        <v>26957</v>
      </c>
      <c r="AE20" s="36">
        <v>20060</v>
      </c>
      <c r="AF20" s="37">
        <v>6897</v>
      </c>
      <c r="AG20" s="36">
        <v>713.74900000000002</v>
      </c>
      <c r="AH20" s="36">
        <v>0</v>
      </c>
      <c r="AI20" s="36">
        <v>0</v>
      </c>
      <c r="AJ20" s="36">
        <v>0</v>
      </c>
      <c r="AK20" s="36">
        <v>133.685</v>
      </c>
      <c r="AL20" s="36">
        <v>347.09</v>
      </c>
      <c r="AM20" s="36">
        <v>0</v>
      </c>
      <c r="AN20" s="36">
        <v>0</v>
      </c>
      <c r="AO20" s="36">
        <v>0</v>
      </c>
      <c r="AP20" s="36">
        <v>186.309</v>
      </c>
      <c r="AQ20" s="37">
        <v>46.664999999999999</v>
      </c>
    </row>
    <row r="21" spans="1:43" ht="64">
      <c r="A21" s="30" t="s">
        <v>82</v>
      </c>
      <c r="B21" s="30" t="s">
        <v>83</v>
      </c>
      <c r="F21" s="30" t="s">
        <v>82</v>
      </c>
      <c r="G21" s="1" t="s">
        <v>164</v>
      </c>
      <c r="M21" s="4">
        <v>16</v>
      </c>
      <c r="N21" s="4">
        <v>3980</v>
      </c>
      <c r="O21" s="5">
        <v>17</v>
      </c>
      <c r="P21" s="5">
        <v>2479</v>
      </c>
      <c r="Q21" s="5" t="s">
        <v>189</v>
      </c>
      <c r="R21" s="6" t="s">
        <v>190</v>
      </c>
      <c r="S21" s="6" t="s">
        <v>191</v>
      </c>
      <c r="T21" s="6" t="s">
        <v>192</v>
      </c>
      <c r="U21" s="5" t="s">
        <v>193</v>
      </c>
      <c r="V21" s="7" t="s">
        <v>194</v>
      </c>
      <c r="Y21" s="28" t="s">
        <v>195</v>
      </c>
      <c r="AA21" s="34" t="s">
        <v>196</v>
      </c>
      <c r="AB21" s="35" t="s">
        <v>9</v>
      </c>
      <c r="AC21" s="36">
        <v>12500</v>
      </c>
      <c r="AD21" s="36">
        <v>12662</v>
      </c>
      <c r="AE21" s="36">
        <v>10130</v>
      </c>
      <c r="AF21" s="37">
        <v>2532</v>
      </c>
      <c r="AG21" s="36">
        <v>1494.51</v>
      </c>
      <c r="AH21" s="36">
        <v>0</v>
      </c>
      <c r="AI21" s="36">
        <v>0</v>
      </c>
      <c r="AJ21" s="36">
        <v>0</v>
      </c>
      <c r="AK21" s="36">
        <v>1278.78</v>
      </c>
      <c r="AL21" s="36">
        <v>215.73</v>
      </c>
      <c r="AM21" s="36">
        <v>0</v>
      </c>
      <c r="AN21" s="36">
        <v>0</v>
      </c>
      <c r="AO21" s="36">
        <v>0</v>
      </c>
      <c r="AP21" s="36">
        <v>0</v>
      </c>
      <c r="AQ21" s="37">
        <v>0</v>
      </c>
    </row>
    <row r="22" spans="1:43" ht="64">
      <c r="A22" s="30" t="s">
        <v>82</v>
      </c>
      <c r="B22" s="30" t="s">
        <v>83</v>
      </c>
      <c r="F22" s="30" t="s">
        <v>82</v>
      </c>
      <c r="G22" s="1" t="s">
        <v>164</v>
      </c>
      <c r="H22" s="2" t="s">
        <v>82</v>
      </c>
      <c r="K22" s="2" t="s">
        <v>82</v>
      </c>
      <c r="L22" s="3" t="s">
        <v>165</v>
      </c>
      <c r="M22" s="4">
        <v>17</v>
      </c>
      <c r="N22" s="4">
        <v>3148</v>
      </c>
      <c r="O22" s="5">
        <v>19</v>
      </c>
      <c r="P22" s="5">
        <v>3310</v>
      </c>
      <c r="Q22" s="5" t="s">
        <v>197</v>
      </c>
      <c r="R22" s="6" t="s">
        <v>198</v>
      </c>
      <c r="S22" s="6" t="s">
        <v>199</v>
      </c>
      <c r="T22" s="6" t="s">
        <v>200</v>
      </c>
      <c r="U22" s="5" t="s">
        <v>201</v>
      </c>
      <c r="V22" s="7" t="s">
        <v>202</v>
      </c>
      <c r="X22" s="6" t="s">
        <v>203</v>
      </c>
      <c r="Y22" s="28" t="s">
        <v>204</v>
      </c>
      <c r="AA22" s="34" t="s">
        <v>205</v>
      </c>
      <c r="AB22" s="35" t="s">
        <v>9</v>
      </c>
      <c r="AC22" s="36">
        <v>35000</v>
      </c>
      <c r="AD22" s="36">
        <v>35350</v>
      </c>
      <c r="AE22" s="36">
        <v>17500</v>
      </c>
      <c r="AF22" s="37">
        <v>17850</v>
      </c>
      <c r="AG22" s="36">
        <v>3482.6350000000002</v>
      </c>
      <c r="AH22" s="36">
        <v>336.06299999999999</v>
      </c>
      <c r="AI22" s="36">
        <v>0</v>
      </c>
      <c r="AJ22" s="36">
        <v>0</v>
      </c>
      <c r="AK22" s="36">
        <v>2020.509</v>
      </c>
      <c r="AL22" s="36">
        <v>772.94299999999998</v>
      </c>
      <c r="AM22" s="36">
        <v>0</v>
      </c>
      <c r="AN22" s="36">
        <v>0</v>
      </c>
      <c r="AO22" s="36">
        <v>0</v>
      </c>
      <c r="AP22" s="36">
        <v>26.89</v>
      </c>
      <c r="AQ22" s="37">
        <v>326.23</v>
      </c>
    </row>
    <row r="23" spans="1:43" ht="176">
      <c r="A23" s="30" t="s">
        <v>82</v>
      </c>
      <c r="B23" s="30" t="s">
        <v>83</v>
      </c>
      <c r="F23" s="30" t="s">
        <v>82</v>
      </c>
      <c r="G23" s="1" t="s">
        <v>164</v>
      </c>
      <c r="H23" s="2" t="s">
        <v>82</v>
      </c>
      <c r="K23" s="2" t="s">
        <v>82</v>
      </c>
      <c r="L23" s="3" t="s">
        <v>165</v>
      </c>
      <c r="M23" s="4">
        <v>18</v>
      </c>
      <c r="N23" s="4">
        <v>2878</v>
      </c>
      <c r="O23" s="5">
        <v>20</v>
      </c>
      <c r="P23" s="5">
        <v>3704</v>
      </c>
      <c r="Q23" s="5" t="s">
        <v>206</v>
      </c>
      <c r="R23" s="6" t="s">
        <v>207</v>
      </c>
      <c r="S23" s="6" t="s">
        <v>208</v>
      </c>
      <c r="T23" s="6" t="s">
        <v>209</v>
      </c>
      <c r="U23" s="5" t="s">
        <v>210</v>
      </c>
      <c r="V23" s="7" t="s">
        <v>211</v>
      </c>
      <c r="W23" s="8" t="s">
        <v>212</v>
      </c>
      <c r="Y23" s="28" t="s">
        <v>213</v>
      </c>
      <c r="AA23" s="34" t="s">
        <v>214</v>
      </c>
      <c r="AB23" s="35" t="s">
        <v>215</v>
      </c>
      <c r="AC23" s="36">
        <v>86000</v>
      </c>
      <c r="AD23" s="36">
        <v>62712</v>
      </c>
      <c r="AE23" s="36">
        <v>15678</v>
      </c>
      <c r="AF23" s="37">
        <v>47034</v>
      </c>
      <c r="AG23" s="36">
        <v>0</v>
      </c>
      <c r="AH23" s="36">
        <v>0</v>
      </c>
      <c r="AI23" s="36">
        <v>0</v>
      </c>
      <c r="AJ23" s="36">
        <v>0</v>
      </c>
      <c r="AK23" s="36">
        <v>0</v>
      </c>
      <c r="AL23" s="36">
        <v>0</v>
      </c>
      <c r="AM23" s="36">
        <v>0</v>
      </c>
      <c r="AN23" s="36">
        <v>0</v>
      </c>
      <c r="AO23" s="36">
        <v>0</v>
      </c>
      <c r="AP23" s="36">
        <v>0</v>
      </c>
      <c r="AQ23" s="37">
        <v>0</v>
      </c>
    </row>
    <row r="24" spans="1:43" ht="64">
      <c r="A24" s="30" t="s">
        <v>82</v>
      </c>
      <c r="B24" s="30" t="s">
        <v>83</v>
      </c>
      <c r="F24" s="30" t="s">
        <v>82</v>
      </c>
      <c r="G24" s="1" t="s">
        <v>164</v>
      </c>
      <c r="H24" s="2" t="s">
        <v>82</v>
      </c>
      <c r="K24" s="2" t="s">
        <v>82</v>
      </c>
      <c r="L24" s="3" t="s">
        <v>165</v>
      </c>
      <c r="M24" s="4">
        <v>19</v>
      </c>
      <c r="N24" s="4">
        <v>2941</v>
      </c>
      <c r="O24" s="5">
        <v>21</v>
      </c>
      <c r="P24" s="5">
        <v>3797</v>
      </c>
      <c r="Q24" s="5" t="s">
        <v>216</v>
      </c>
      <c r="R24" s="6" t="s">
        <v>217</v>
      </c>
      <c r="S24" s="6" t="s">
        <v>218</v>
      </c>
      <c r="T24" s="6" t="s">
        <v>219</v>
      </c>
      <c r="U24" s="5" t="s">
        <v>210</v>
      </c>
      <c r="V24" s="7" t="s">
        <v>220</v>
      </c>
      <c r="W24" s="8" t="s">
        <v>221</v>
      </c>
      <c r="Y24" s="28" t="s">
        <v>222</v>
      </c>
      <c r="AA24" s="34" t="s">
        <v>223</v>
      </c>
      <c r="AB24" s="35" t="s">
        <v>9</v>
      </c>
      <c r="AC24" s="36">
        <v>100000</v>
      </c>
      <c r="AD24" s="36">
        <v>102100</v>
      </c>
      <c r="AE24" s="36">
        <v>81656</v>
      </c>
      <c r="AF24" s="37">
        <v>20444</v>
      </c>
      <c r="AG24" s="36">
        <v>18.470299999999998</v>
      </c>
      <c r="AH24" s="36">
        <v>0</v>
      </c>
      <c r="AI24" s="36">
        <v>0</v>
      </c>
      <c r="AJ24" s="36">
        <v>0</v>
      </c>
      <c r="AK24" s="36">
        <v>18.470299999999998</v>
      </c>
      <c r="AL24" s="36">
        <v>0</v>
      </c>
      <c r="AM24" s="36">
        <v>0</v>
      </c>
      <c r="AN24" s="36">
        <v>0</v>
      </c>
      <c r="AO24" s="36">
        <v>0</v>
      </c>
      <c r="AP24" s="36">
        <v>0</v>
      </c>
      <c r="AQ24" s="37">
        <v>0</v>
      </c>
    </row>
    <row r="25" spans="1:43" ht="80">
      <c r="A25" s="30" t="s">
        <v>82</v>
      </c>
      <c r="B25" s="30" t="s">
        <v>83</v>
      </c>
      <c r="F25" s="30" t="s">
        <v>82</v>
      </c>
      <c r="G25" s="1" t="s">
        <v>164</v>
      </c>
      <c r="M25" s="4">
        <v>20</v>
      </c>
      <c r="N25" s="4">
        <v>2764</v>
      </c>
      <c r="O25" s="5">
        <v>22</v>
      </c>
      <c r="P25" s="5">
        <v>3806</v>
      </c>
      <c r="Q25" s="5" t="s">
        <v>224</v>
      </c>
      <c r="R25" s="6" t="s">
        <v>225</v>
      </c>
      <c r="S25" s="6" t="s">
        <v>226</v>
      </c>
      <c r="T25" s="6" t="s">
        <v>227</v>
      </c>
      <c r="U25" s="5" t="s">
        <v>210</v>
      </c>
      <c r="V25" s="7" t="s">
        <v>228</v>
      </c>
      <c r="Y25" s="28" t="s">
        <v>229</v>
      </c>
      <c r="AA25" s="34" t="s">
        <v>230</v>
      </c>
      <c r="AB25" s="35" t="s">
        <v>9</v>
      </c>
      <c r="AC25" s="36">
        <v>57600</v>
      </c>
      <c r="AD25" s="36">
        <v>58481</v>
      </c>
      <c r="AE25" s="36">
        <v>43000</v>
      </c>
      <c r="AF25" s="37">
        <v>15481</v>
      </c>
      <c r="AG25" s="36">
        <v>96.3</v>
      </c>
      <c r="AH25" s="36">
        <v>0</v>
      </c>
      <c r="AI25" s="36">
        <v>0</v>
      </c>
      <c r="AJ25" s="36">
        <v>0</v>
      </c>
      <c r="AK25" s="36">
        <v>96.3</v>
      </c>
      <c r="AL25" s="36">
        <v>0</v>
      </c>
      <c r="AM25" s="36">
        <v>0</v>
      </c>
      <c r="AN25" s="36">
        <v>0</v>
      </c>
      <c r="AO25" s="36">
        <v>0</v>
      </c>
      <c r="AP25" s="36">
        <v>0</v>
      </c>
      <c r="AQ25" s="37">
        <v>0</v>
      </c>
    </row>
    <row r="26" spans="1:43" ht="80">
      <c r="A26" s="30" t="s">
        <v>82</v>
      </c>
      <c r="B26" s="30" t="s">
        <v>83</v>
      </c>
      <c r="F26" s="30" t="s">
        <v>82</v>
      </c>
      <c r="G26" s="1" t="s">
        <v>164</v>
      </c>
      <c r="M26" s="4">
        <v>21</v>
      </c>
      <c r="N26" s="4">
        <v>2500</v>
      </c>
      <c r="O26" s="5">
        <v>23</v>
      </c>
      <c r="P26" s="5">
        <v>3811</v>
      </c>
      <c r="Q26" s="5" t="s">
        <v>231</v>
      </c>
      <c r="R26" s="6" t="s">
        <v>232</v>
      </c>
      <c r="S26" s="6" t="s">
        <v>233</v>
      </c>
      <c r="T26" s="6" t="s">
        <v>234</v>
      </c>
      <c r="U26" s="5" t="s">
        <v>210</v>
      </c>
      <c r="V26" s="7" t="s">
        <v>235</v>
      </c>
      <c r="W26" s="8" t="s">
        <v>236</v>
      </c>
      <c r="Y26" s="28" t="s">
        <v>237</v>
      </c>
      <c r="AA26" s="34" t="s">
        <v>238</v>
      </c>
      <c r="AB26" s="35" t="s">
        <v>9</v>
      </c>
      <c r="AC26" s="36">
        <v>30000</v>
      </c>
      <c r="AD26" s="36">
        <v>30000</v>
      </c>
      <c r="AE26" s="36">
        <v>8728</v>
      </c>
      <c r="AF26" s="37">
        <v>21272</v>
      </c>
      <c r="AG26" s="36">
        <v>0</v>
      </c>
      <c r="AH26" s="36">
        <v>0</v>
      </c>
      <c r="AI26" s="36">
        <v>0</v>
      </c>
      <c r="AJ26" s="36">
        <v>0</v>
      </c>
      <c r="AK26" s="36">
        <v>0</v>
      </c>
      <c r="AL26" s="36">
        <v>0</v>
      </c>
      <c r="AM26" s="36">
        <v>0</v>
      </c>
      <c r="AN26" s="36">
        <v>0</v>
      </c>
      <c r="AO26" s="36">
        <v>0</v>
      </c>
      <c r="AP26" s="36">
        <v>0</v>
      </c>
      <c r="AQ26" s="37">
        <v>0</v>
      </c>
    </row>
    <row r="27" spans="1:43" ht="64">
      <c r="A27" s="30" t="s">
        <v>82</v>
      </c>
      <c r="F27" s="30" t="s">
        <v>82</v>
      </c>
      <c r="G27" s="1" t="s">
        <v>84</v>
      </c>
      <c r="M27" s="4">
        <v>22</v>
      </c>
      <c r="N27" s="4">
        <v>713</v>
      </c>
      <c r="O27" s="5">
        <v>24</v>
      </c>
      <c r="P27" s="5">
        <v>2542</v>
      </c>
      <c r="Q27" s="5" t="s">
        <v>258</v>
      </c>
      <c r="R27" s="6" t="s">
        <v>259</v>
      </c>
      <c r="S27" s="6" t="s">
        <v>260</v>
      </c>
      <c r="T27" s="6" t="s">
        <v>261</v>
      </c>
      <c r="U27" s="5" t="s">
        <v>89</v>
      </c>
      <c r="V27" s="7" t="s">
        <v>262</v>
      </c>
      <c r="Y27" s="28" t="s">
        <v>263</v>
      </c>
      <c r="AA27" s="34" t="s">
        <v>264</v>
      </c>
      <c r="AB27" s="35" t="s">
        <v>9</v>
      </c>
      <c r="AC27" s="36">
        <v>4500</v>
      </c>
      <c r="AD27" s="36">
        <v>4500</v>
      </c>
      <c r="AE27" s="36">
        <v>0</v>
      </c>
      <c r="AF27" s="37" t="s">
        <v>257</v>
      </c>
      <c r="AG27" s="36">
        <v>616.7701000000003</v>
      </c>
      <c r="AH27" s="36">
        <v>2.1000000000000001E-2</v>
      </c>
      <c r="AI27" s="36">
        <v>0</v>
      </c>
      <c r="AJ27" s="36">
        <v>0</v>
      </c>
      <c r="AK27" s="36">
        <v>2.1160000000000001</v>
      </c>
      <c r="AL27" s="36">
        <v>0</v>
      </c>
      <c r="AM27" s="36">
        <v>13.351659999999999</v>
      </c>
      <c r="AN27" s="36">
        <v>9.0419999999999998</v>
      </c>
      <c r="AO27" s="36">
        <v>0</v>
      </c>
      <c r="AP27" s="36">
        <v>26.785</v>
      </c>
      <c r="AQ27" s="37">
        <v>565.45444000000032</v>
      </c>
    </row>
    <row r="28" spans="1:43" ht="64">
      <c r="A28" s="30" t="s">
        <v>82</v>
      </c>
      <c r="F28" s="30" t="s">
        <v>82</v>
      </c>
      <c r="G28" s="1" t="s">
        <v>84</v>
      </c>
      <c r="M28" s="4">
        <v>23</v>
      </c>
      <c r="N28" s="4">
        <v>400</v>
      </c>
      <c r="O28" s="5">
        <v>25</v>
      </c>
      <c r="P28" s="5">
        <v>2571</v>
      </c>
      <c r="Q28" s="5" t="s">
        <v>265</v>
      </c>
      <c r="R28" s="6" t="s">
        <v>266</v>
      </c>
      <c r="S28" s="6" t="s">
        <v>267</v>
      </c>
      <c r="T28" s="6" t="s">
        <v>268</v>
      </c>
      <c r="U28" s="5" t="s">
        <v>89</v>
      </c>
      <c r="V28" s="7" t="s">
        <v>269</v>
      </c>
      <c r="X28" s="6" t="s">
        <v>270</v>
      </c>
      <c r="Y28" s="28" t="s">
        <v>271</v>
      </c>
      <c r="AA28" s="34" t="s">
        <v>272</v>
      </c>
      <c r="AB28" s="35" t="s">
        <v>9</v>
      </c>
      <c r="AC28" s="36">
        <v>18000</v>
      </c>
      <c r="AD28" s="36">
        <v>18000</v>
      </c>
      <c r="AE28" s="36">
        <v>0</v>
      </c>
      <c r="AF28" s="37" t="s">
        <v>257</v>
      </c>
      <c r="AG28" s="36">
        <v>2041.8641</v>
      </c>
      <c r="AH28" s="36">
        <v>486.05829999999997</v>
      </c>
      <c r="AI28" s="36">
        <v>0</v>
      </c>
      <c r="AJ28" s="36">
        <v>0</v>
      </c>
      <c r="AK28" s="36">
        <v>4.1630000000000003</v>
      </c>
      <c r="AL28" s="36">
        <v>50.421999999999997</v>
      </c>
      <c r="AM28" s="36">
        <v>0.156</v>
      </c>
      <c r="AN28" s="36">
        <v>0</v>
      </c>
      <c r="AO28" s="36">
        <v>22.978000000000002</v>
      </c>
      <c r="AP28" s="36">
        <v>41.8855</v>
      </c>
      <c r="AQ28" s="37">
        <v>1436.2012999999999</v>
      </c>
    </row>
    <row r="29" spans="1:43" ht="48">
      <c r="A29" s="30" t="s">
        <v>82</v>
      </c>
      <c r="F29" s="30" t="s">
        <v>82</v>
      </c>
      <c r="G29" s="1" t="s">
        <v>84</v>
      </c>
      <c r="H29" s="2" t="s">
        <v>82</v>
      </c>
      <c r="K29" s="2" t="s">
        <v>82</v>
      </c>
      <c r="L29" s="3" t="s">
        <v>144</v>
      </c>
      <c r="M29" s="4">
        <v>24</v>
      </c>
      <c r="N29" s="4">
        <v>806</v>
      </c>
      <c r="O29" s="5">
        <v>28</v>
      </c>
      <c r="P29" s="5">
        <v>43</v>
      </c>
      <c r="Q29" s="5" t="s">
        <v>273</v>
      </c>
      <c r="R29" s="6" t="s">
        <v>274</v>
      </c>
      <c r="S29" s="6" t="s">
        <v>275</v>
      </c>
      <c r="T29" s="6" t="s">
        <v>276</v>
      </c>
      <c r="U29" s="5" t="s">
        <v>138</v>
      </c>
      <c r="V29" s="7" t="s">
        <v>277</v>
      </c>
      <c r="Y29" s="28" t="s">
        <v>278</v>
      </c>
      <c r="AA29" s="34" t="s">
        <v>279</v>
      </c>
      <c r="AB29" s="35" t="s">
        <v>9</v>
      </c>
      <c r="AC29" s="36">
        <v>120000</v>
      </c>
      <c r="AD29" s="36">
        <v>120000</v>
      </c>
      <c r="AE29" s="36">
        <v>96000</v>
      </c>
      <c r="AF29" s="37">
        <v>24000</v>
      </c>
      <c r="AG29" s="36">
        <v>3577.2890000000002</v>
      </c>
      <c r="AH29" s="36">
        <v>0</v>
      </c>
      <c r="AI29" s="36">
        <v>0</v>
      </c>
      <c r="AJ29" s="36">
        <v>0</v>
      </c>
      <c r="AK29" s="36">
        <v>1617.43</v>
      </c>
      <c r="AL29" s="36">
        <v>1110.1020000000001</v>
      </c>
      <c r="AM29" s="36">
        <v>0</v>
      </c>
      <c r="AN29" s="36">
        <v>0</v>
      </c>
      <c r="AO29" s="36">
        <v>0</v>
      </c>
      <c r="AP29" s="36">
        <v>478.28</v>
      </c>
      <c r="AQ29" s="37">
        <v>371.47699999999998</v>
      </c>
    </row>
    <row r="30" spans="1:43" ht="64">
      <c r="A30" s="30" t="s">
        <v>82</v>
      </c>
      <c r="F30" s="30" t="s">
        <v>82</v>
      </c>
      <c r="G30" s="1" t="s">
        <v>84</v>
      </c>
      <c r="M30" s="4">
        <v>25</v>
      </c>
      <c r="N30" s="4">
        <v>267</v>
      </c>
      <c r="O30" s="5">
        <v>30</v>
      </c>
      <c r="P30" s="5">
        <v>157</v>
      </c>
      <c r="Q30" s="5" t="s">
        <v>280</v>
      </c>
      <c r="R30" s="6" t="s">
        <v>281</v>
      </c>
      <c r="S30" s="6" t="s">
        <v>282</v>
      </c>
      <c r="T30" s="6" t="s">
        <v>283</v>
      </c>
      <c r="U30" s="5" t="s">
        <v>284</v>
      </c>
      <c r="V30" s="7" t="s">
        <v>285</v>
      </c>
      <c r="Y30" s="28" t="s">
        <v>286</v>
      </c>
      <c r="AA30" s="34" t="s">
        <v>287</v>
      </c>
      <c r="AB30" s="35" t="s">
        <v>9</v>
      </c>
      <c r="AC30" s="36">
        <v>24000</v>
      </c>
      <c r="AD30" s="36">
        <v>24000</v>
      </c>
      <c r="AE30" s="36">
        <v>0</v>
      </c>
      <c r="AF30" s="37" t="s">
        <v>257</v>
      </c>
      <c r="AG30" s="36">
        <v>969.11554000000024</v>
      </c>
      <c r="AH30" s="36">
        <v>4.1379999999999999</v>
      </c>
      <c r="AI30" s="36">
        <v>0</v>
      </c>
      <c r="AJ30" s="36">
        <v>0</v>
      </c>
      <c r="AK30" s="36">
        <v>0</v>
      </c>
      <c r="AL30" s="36">
        <v>13.82</v>
      </c>
      <c r="AM30" s="36">
        <v>13.457000000000001</v>
      </c>
      <c r="AN30" s="36">
        <v>34.888229999999993</v>
      </c>
      <c r="AO30" s="36">
        <v>0</v>
      </c>
      <c r="AP30" s="36">
        <v>52.481880000000004</v>
      </c>
      <c r="AQ30" s="37">
        <v>850.33043000000032</v>
      </c>
    </row>
    <row r="31" spans="1:43" ht="64">
      <c r="A31" s="30" t="s">
        <v>82</v>
      </c>
      <c r="F31" s="30" t="s">
        <v>82</v>
      </c>
      <c r="G31" s="1" t="s">
        <v>84</v>
      </c>
      <c r="M31" s="4">
        <v>26</v>
      </c>
      <c r="N31" s="4">
        <v>749</v>
      </c>
      <c r="O31" s="5">
        <v>31</v>
      </c>
      <c r="P31" s="5">
        <v>214</v>
      </c>
      <c r="Q31" s="5" t="s">
        <v>288</v>
      </c>
      <c r="R31" s="6" t="s">
        <v>289</v>
      </c>
      <c r="S31" s="6" t="s">
        <v>290</v>
      </c>
      <c r="T31" s="6" t="s">
        <v>291</v>
      </c>
      <c r="U31" s="5" t="s">
        <v>138</v>
      </c>
      <c r="V31" s="7" t="s">
        <v>292</v>
      </c>
      <c r="Y31" s="28" t="s">
        <v>293</v>
      </c>
      <c r="AA31" s="34" t="s">
        <v>294</v>
      </c>
      <c r="AB31" s="35" t="s">
        <v>10</v>
      </c>
      <c r="AC31" s="36">
        <v>30000</v>
      </c>
      <c r="AD31" s="36">
        <v>30600</v>
      </c>
      <c r="AE31" s="36">
        <v>24480</v>
      </c>
      <c r="AF31" s="37">
        <v>6120</v>
      </c>
      <c r="AG31" s="36">
        <v>6017.6610000000001</v>
      </c>
      <c r="AH31" s="36">
        <v>6017.6610000000001</v>
      </c>
      <c r="AI31" s="36">
        <v>0</v>
      </c>
      <c r="AJ31" s="36">
        <v>0</v>
      </c>
      <c r="AK31" s="36">
        <v>0</v>
      </c>
      <c r="AL31" s="36">
        <v>0</v>
      </c>
      <c r="AM31" s="36">
        <v>0</v>
      </c>
      <c r="AN31" s="36">
        <v>0</v>
      </c>
      <c r="AO31" s="36">
        <v>0</v>
      </c>
      <c r="AP31" s="36">
        <v>0</v>
      </c>
      <c r="AQ31" s="37">
        <v>0</v>
      </c>
    </row>
    <row r="32" spans="1:43" ht="48">
      <c r="A32" s="30" t="s">
        <v>82</v>
      </c>
      <c r="F32" s="30" t="s">
        <v>82</v>
      </c>
      <c r="G32" s="1" t="s">
        <v>84</v>
      </c>
      <c r="M32" s="4">
        <v>27</v>
      </c>
      <c r="N32" s="4">
        <v>1766</v>
      </c>
      <c r="O32" s="5">
        <v>38</v>
      </c>
      <c r="P32" s="5">
        <v>467</v>
      </c>
      <c r="Q32" s="5" t="s">
        <v>295</v>
      </c>
      <c r="R32" s="6" t="s">
        <v>296</v>
      </c>
      <c r="S32" s="6" t="s">
        <v>297</v>
      </c>
      <c r="T32" s="6" t="s">
        <v>298</v>
      </c>
      <c r="U32" s="5" t="s">
        <v>97</v>
      </c>
      <c r="V32" s="7" t="s">
        <v>299</v>
      </c>
      <c r="W32" s="8" t="s">
        <v>300</v>
      </c>
      <c r="Y32" s="28" t="s">
        <v>301</v>
      </c>
      <c r="AA32" s="34" t="s">
        <v>302</v>
      </c>
      <c r="AB32" s="35" t="s">
        <v>9</v>
      </c>
      <c r="AC32" s="36">
        <v>11757.425742574258</v>
      </c>
      <c r="AD32" s="36">
        <v>11757.425742574258</v>
      </c>
      <c r="AE32" s="36">
        <v>9500</v>
      </c>
      <c r="AF32" s="37">
        <v>2257.425742574258</v>
      </c>
      <c r="AG32" s="36">
        <v>0</v>
      </c>
      <c r="AH32" s="36">
        <v>0</v>
      </c>
      <c r="AI32" s="36">
        <v>0</v>
      </c>
      <c r="AJ32" s="36">
        <v>0</v>
      </c>
      <c r="AK32" s="36">
        <v>0</v>
      </c>
      <c r="AL32" s="36">
        <v>0</v>
      </c>
      <c r="AM32" s="36">
        <v>0</v>
      </c>
      <c r="AN32" s="36">
        <v>0</v>
      </c>
      <c r="AO32" s="36">
        <v>0</v>
      </c>
      <c r="AP32" s="36">
        <v>0</v>
      </c>
      <c r="AQ32" s="37">
        <v>0</v>
      </c>
    </row>
    <row r="33" spans="1:43" ht="80">
      <c r="A33" s="30" t="s">
        <v>82</v>
      </c>
      <c r="F33" s="30" t="s">
        <v>82</v>
      </c>
      <c r="G33" s="1" t="s">
        <v>84</v>
      </c>
      <c r="M33" s="4">
        <v>28</v>
      </c>
      <c r="N33" s="4">
        <v>1697</v>
      </c>
      <c r="O33" s="5">
        <v>39</v>
      </c>
      <c r="P33" s="5">
        <v>482</v>
      </c>
      <c r="Q33" s="5" t="s">
        <v>303</v>
      </c>
      <c r="R33" s="6" t="s">
        <v>304</v>
      </c>
      <c r="S33" s="6" t="s">
        <v>305</v>
      </c>
      <c r="T33" s="6" t="s">
        <v>306</v>
      </c>
      <c r="U33" s="5" t="s">
        <v>97</v>
      </c>
      <c r="V33" s="7" t="s">
        <v>299</v>
      </c>
      <c r="W33" s="8" t="s">
        <v>300</v>
      </c>
      <c r="Y33" s="28" t="s">
        <v>307</v>
      </c>
      <c r="AA33" s="34" t="s">
        <v>308</v>
      </c>
      <c r="AB33" s="35" t="s">
        <v>9</v>
      </c>
      <c r="AC33" s="36">
        <v>60000</v>
      </c>
      <c r="AD33" s="36">
        <v>60600</v>
      </c>
      <c r="AE33" s="36">
        <v>43272</v>
      </c>
      <c r="AF33" s="37">
        <v>17328</v>
      </c>
      <c r="AG33" s="36">
        <v>15238.139879999999</v>
      </c>
      <c r="AH33" s="36">
        <v>0</v>
      </c>
      <c r="AI33" s="36">
        <v>0</v>
      </c>
      <c r="AJ33" s="36">
        <v>0</v>
      </c>
      <c r="AK33" s="36">
        <v>13092.226879999998</v>
      </c>
      <c r="AL33" s="36">
        <v>1639.913</v>
      </c>
      <c r="AM33" s="36">
        <v>506</v>
      </c>
      <c r="AN33" s="36">
        <v>0</v>
      </c>
      <c r="AO33" s="36">
        <v>0</v>
      </c>
      <c r="AP33" s="36">
        <v>0</v>
      </c>
      <c r="AQ33" s="37">
        <v>0</v>
      </c>
    </row>
    <row r="34" spans="1:43" ht="96">
      <c r="A34" s="30" t="s">
        <v>82</v>
      </c>
      <c r="F34" s="30" t="s">
        <v>82</v>
      </c>
      <c r="G34" s="1" t="s">
        <v>84</v>
      </c>
      <c r="M34" s="4">
        <v>29</v>
      </c>
      <c r="N34" s="4">
        <v>1647</v>
      </c>
      <c r="O34" s="5">
        <v>40</v>
      </c>
      <c r="P34" s="5">
        <v>490</v>
      </c>
      <c r="Q34" s="5" t="s">
        <v>309</v>
      </c>
      <c r="R34" s="6" t="s">
        <v>310</v>
      </c>
      <c r="S34" s="6" t="s">
        <v>311</v>
      </c>
      <c r="T34" s="6" t="s">
        <v>312</v>
      </c>
      <c r="U34" s="5" t="s">
        <v>97</v>
      </c>
      <c r="V34" s="7" t="s">
        <v>313</v>
      </c>
      <c r="W34" s="8" t="s">
        <v>314</v>
      </c>
      <c r="Y34" s="28" t="s">
        <v>315</v>
      </c>
      <c r="AA34" s="34" t="s">
        <v>316</v>
      </c>
      <c r="AB34" s="35" t="s">
        <v>9</v>
      </c>
      <c r="AC34" s="36">
        <v>4000</v>
      </c>
      <c r="AD34" s="36" t="s">
        <v>257</v>
      </c>
      <c r="AE34" s="36">
        <v>14980</v>
      </c>
      <c r="AF34" s="37" t="s">
        <v>257</v>
      </c>
      <c r="AG34" s="36">
        <v>2539.0419999999999</v>
      </c>
      <c r="AH34" s="36">
        <v>0</v>
      </c>
      <c r="AI34" s="36">
        <v>0</v>
      </c>
      <c r="AJ34" s="36">
        <v>0</v>
      </c>
      <c r="AK34" s="36">
        <v>0</v>
      </c>
      <c r="AL34" s="36">
        <v>9.73</v>
      </c>
      <c r="AM34" s="36">
        <v>0</v>
      </c>
      <c r="AN34" s="36">
        <v>16.192</v>
      </c>
      <c r="AO34" s="36">
        <v>0</v>
      </c>
      <c r="AP34" s="36">
        <v>2513.12</v>
      </c>
      <c r="AQ34" s="37">
        <v>0</v>
      </c>
    </row>
    <row r="35" spans="1:43" ht="48">
      <c r="A35" s="30" t="s">
        <v>82</v>
      </c>
      <c r="F35" s="30" t="s">
        <v>82</v>
      </c>
      <c r="G35" s="1" t="s">
        <v>84</v>
      </c>
      <c r="M35" s="4">
        <v>30</v>
      </c>
      <c r="N35" s="4">
        <v>1550</v>
      </c>
      <c r="O35" s="5">
        <v>41</v>
      </c>
      <c r="P35" s="5">
        <v>493</v>
      </c>
      <c r="Q35" s="5" t="s">
        <v>317</v>
      </c>
      <c r="R35" s="6" t="s">
        <v>318</v>
      </c>
      <c r="S35" s="6" t="s">
        <v>319</v>
      </c>
      <c r="T35" s="6" t="s">
        <v>320</v>
      </c>
      <c r="U35" s="5" t="s">
        <v>97</v>
      </c>
      <c r="V35" s="7" t="s">
        <v>321</v>
      </c>
      <c r="Y35" s="28" t="s">
        <v>322</v>
      </c>
      <c r="AA35" s="34" t="s">
        <v>323</v>
      </c>
      <c r="AB35" s="35" t="s">
        <v>9</v>
      </c>
      <c r="AC35" s="36">
        <v>18000</v>
      </c>
      <c r="AD35" s="36">
        <v>18180</v>
      </c>
      <c r="AE35" s="36">
        <v>16362</v>
      </c>
      <c r="AF35" s="37">
        <v>1818</v>
      </c>
      <c r="AG35" s="36">
        <v>17452.170999999998</v>
      </c>
      <c r="AH35" s="36">
        <v>0</v>
      </c>
      <c r="AI35" s="36">
        <v>0</v>
      </c>
      <c r="AJ35" s="36">
        <v>0</v>
      </c>
      <c r="AK35" s="36">
        <v>10471.279</v>
      </c>
      <c r="AL35" s="36">
        <v>6662.1620000000003</v>
      </c>
      <c r="AM35" s="36">
        <v>177.33</v>
      </c>
      <c r="AN35" s="36">
        <v>0</v>
      </c>
      <c r="AO35" s="36">
        <v>141.4</v>
      </c>
      <c r="AP35" s="36">
        <v>0</v>
      </c>
      <c r="AQ35" s="37">
        <v>0</v>
      </c>
    </row>
    <row r="36" spans="1:43" ht="48">
      <c r="A36" s="30" t="s">
        <v>82</v>
      </c>
      <c r="F36" s="30" t="s">
        <v>82</v>
      </c>
      <c r="G36" s="1" t="s">
        <v>84</v>
      </c>
      <c r="M36" s="4">
        <v>31</v>
      </c>
      <c r="N36" s="4">
        <v>1620</v>
      </c>
      <c r="O36" s="5">
        <v>42</v>
      </c>
      <c r="P36" s="5">
        <v>524</v>
      </c>
      <c r="Q36" s="5" t="s">
        <v>324</v>
      </c>
      <c r="R36" s="6" t="s">
        <v>325</v>
      </c>
      <c r="S36" s="6" t="s">
        <v>326</v>
      </c>
      <c r="T36" s="6" t="s">
        <v>327</v>
      </c>
      <c r="U36" s="5" t="s">
        <v>97</v>
      </c>
      <c r="V36" s="7" t="s">
        <v>328</v>
      </c>
      <c r="Y36" s="28" t="s">
        <v>329</v>
      </c>
      <c r="AA36" s="34" t="s">
        <v>330</v>
      </c>
      <c r="AB36" s="35" t="s">
        <v>9</v>
      </c>
      <c r="AC36" s="36">
        <v>2800</v>
      </c>
      <c r="AD36" s="36">
        <v>2828.373</v>
      </c>
      <c r="AE36" s="36">
        <v>0</v>
      </c>
      <c r="AF36" s="37">
        <v>2828.373</v>
      </c>
      <c r="AG36" s="36">
        <v>317.29000000000002</v>
      </c>
      <c r="AH36" s="36">
        <v>0</v>
      </c>
      <c r="AI36" s="36">
        <v>0</v>
      </c>
      <c r="AJ36" s="36">
        <v>0</v>
      </c>
      <c r="AK36" s="36">
        <v>179.98</v>
      </c>
      <c r="AL36" s="36">
        <v>137.31</v>
      </c>
      <c r="AM36" s="36">
        <v>0</v>
      </c>
      <c r="AN36" s="36">
        <v>0</v>
      </c>
      <c r="AO36" s="36">
        <v>0</v>
      </c>
      <c r="AP36" s="36">
        <v>0</v>
      </c>
      <c r="AQ36" s="37">
        <v>0</v>
      </c>
    </row>
    <row r="37" spans="1:43" ht="64">
      <c r="A37" s="30" t="s">
        <v>82</v>
      </c>
      <c r="F37" s="30" t="s">
        <v>82</v>
      </c>
      <c r="G37" s="1" t="s">
        <v>84</v>
      </c>
      <c r="M37" s="4">
        <v>32</v>
      </c>
      <c r="N37" s="4">
        <v>1730</v>
      </c>
      <c r="O37" s="5">
        <v>43</v>
      </c>
      <c r="P37" s="5">
        <v>543</v>
      </c>
      <c r="Q37" s="5" t="s">
        <v>331</v>
      </c>
      <c r="R37" s="6" t="s">
        <v>332</v>
      </c>
      <c r="S37" s="6" t="s">
        <v>333</v>
      </c>
      <c r="T37" s="6" t="s">
        <v>334</v>
      </c>
      <c r="U37" s="5" t="s">
        <v>97</v>
      </c>
      <c r="V37" s="7" t="s">
        <v>335</v>
      </c>
      <c r="W37" s="8" t="s">
        <v>336</v>
      </c>
      <c r="Y37" s="28" t="s">
        <v>337</v>
      </c>
      <c r="AA37" s="34" t="s">
        <v>338</v>
      </c>
      <c r="AB37" s="35" t="s">
        <v>9</v>
      </c>
      <c r="AC37" s="36">
        <v>40392</v>
      </c>
      <c r="AD37" s="36">
        <v>40797</v>
      </c>
      <c r="AE37" s="36">
        <v>38750</v>
      </c>
      <c r="AF37" s="37">
        <v>2047</v>
      </c>
      <c r="AG37" s="36">
        <v>20224.25</v>
      </c>
      <c r="AH37" s="36">
        <v>32.880000000000003</v>
      </c>
      <c r="AI37" s="36">
        <v>0</v>
      </c>
      <c r="AJ37" s="36">
        <v>0</v>
      </c>
      <c r="AK37" s="36">
        <v>7433.72</v>
      </c>
      <c r="AL37" s="36">
        <v>5599.81</v>
      </c>
      <c r="AM37" s="36">
        <v>1897.86</v>
      </c>
      <c r="AN37" s="36">
        <v>2215.17</v>
      </c>
      <c r="AO37" s="36">
        <v>1159.73</v>
      </c>
      <c r="AP37" s="36">
        <v>1762.82</v>
      </c>
      <c r="AQ37" s="37">
        <v>122.26</v>
      </c>
    </row>
    <row r="38" spans="1:43" ht="96">
      <c r="A38" s="30" t="s">
        <v>82</v>
      </c>
      <c r="F38" s="30" t="s">
        <v>82</v>
      </c>
      <c r="G38" s="1" t="s">
        <v>164</v>
      </c>
      <c r="M38" s="4">
        <v>33</v>
      </c>
      <c r="N38" s="4">
        <v>2478</v>
      </c>
      <c r="O38" s="5">
        <v>44</v>
      </c>
      <c r="P38" s="5">
        <v>544</v>
      </c>
      <c r="Q38" s="5" t="s">
        <v>339</v>
      </c>
      <c r="R38" s="6" t="s">
        <v>340</v>
      </c>
      <c r="S38" s="6" t="s">
        <v>341</v>
      </c>
      <c r="T38" s="6" t="s">
        <v>342</v>
      </c>
      <c r="U38" s="5" t="s">
        <v>210</v>
      </c>
      <c r="V38" s="7" t="s">
        <v>343</v>
      </c>
      <c r="Y38" s="28" t="s">
        <v>344</v>
      </c>
      <c r="AA38" s="34" t="s">
        <v>345</v>
      </c>
      <c r="AB38" s="35" t="s">
        <v>9</v>
      </c>
      <c r="AC38" s="36">
        <v>63360</v>
      </c>
      <c r="AD38" s="36">
        <v>64627</v>
      </c>
      <c r="AE38" s="36">
        <v>57024</v>
      </c>
      <c r="AF38" s="37">
        <v>7603</v>
      </c>
      <c r="AG38" s="36">
        <v>3495.6439999999998</v>
      </c>
      <c r="AH38" s="36">
        <v>24.14</v>
      </c>
      <c r="AI38" s="36">
        <v>0</v>
      </c>
      <c r="AJ38" s="36">
        <v>0</v>
      </c>
      <c r="AK38" s="36">
        <v>1996.223</v>
      </c>
      <c r="AL38" s="36">
        <v>1450.2809999999999</v>
      </c>
      <c r="AM38" s="36">
        <v>0</v>
      </c>
      <c r="AN38" s="36">
        <v>0</v>
      </c>
      <c r="AO38" s="36">
        <v>0</v>
      </c>
      <c r="AP38" s="36">
        <v>0</v>
      </c>
      <c r="AQ38" s="37">
        <v>25</v>
      </c>
    </row>
    <row r="39" spans="1:43" ht="80">
      <c r="A39" s="30" t="s">
        <v>82</v>
      </c>
      <c r="F39" s="30" t="s">
        <v>82</v>
      </c>
      <c r="G39" s="1" t="s">
        <v>84</v>
      </c>
      <c r="M39" s="4">
        <v>34</v>
      </c>
      <c r="N39" s="4">
        <v>259</v>
      </c>
      <c r="O39" s="5">
        <v>45</v>
      </c>
      <c r="P39" s="5">
        <v>545</v>
      </c>
      <c r="Q39" s="5" t="s">
        <v>346</v>
      </c>
      <c r="R39" s="6" t="s">
        <v>347</v>
      </c>
      <c r="S39" s="6" t="s">
        <v>348</v>
      </c>
      <c r="T39" s="6" t="s">
        <v>349</v>
      </c>
      <c r="U39" s="5" t="s">
        <v>284</v>
      </c>
      <c r="V39" s="7" t="s">
        <v>350</v>
      </c>
      <c r="Y39" s="28" t="s">
        <v>351</v>
      </c>
      <c r="AA39" s="34" t="s">
        <v>352</v>
      </c>
      <c r="AB39" s="35" t="s">
        <v>9</v>
      </c>
      <c r="AC39" s="36">
        <v>42768</v>
      </c>
      <c r="AD39" s="36">
        <v>42836</v>
      </c>
      <c r="AE39" s="36">
        <v>34270</v>
      </c>
      <c r="AF39" s="37">
        <v>8566</v>
      </c>
      <c r="AG39" s="36">
        <v>11881.17</v>
      </c>
      <c r="AH39" s="36">
        <v>0</v>
      </c>
      <c r="AI39" s="36">
        <v>0</v>
      </c>
      <c r="AJ39" s="36">
        <v>0</v>
      </c>
      <c r="AK39" s="36">
        <v>3820.99</v>
      </c>
      <c r="AL39" s="36">
        <v>4569.8599999999997</v>
      </c>
      <c r="AM39" s="36">
        <v>596.79</v>
      </c>
      <c r="AN39" s="36">
        <v>1179.6199999999999</v>
      </c>
      <c r="AO39" s="36">
        <v>0</v>
      </c>
      <c r="AP39" s="36">
        <v>1713.91</v>
      </c>
      <c r="AQ39" s="37">
        <v>0</v>
      </c>
    </row>
    <row r="40" spans="1:43" ht="64">
      <c r="A40" s="30" t="s">
        <v>82</v>
      </c>
      <c r="F40" s="30" t="s">
        <v>82</v>
      </c>
      <c r="G40" s="1" t="s">
        <v>84</v>
      </c>
      <c r="H40" s="2" t="s">
        <v>82</v>
      </c>
      <c r="K40" s="2" t="s">
        <v>82</v>
      </c>
      <c r="L40" s="3" t="s">
        <v>144</v>
      </c>
      <c r="M40" s="4">
        <v>35</v>
      </c>
      <c r="N40" s="4">
        <v>1618</v>
      </c>
      <c r="O40" s="5">
        <v>46</v>
      </c>
      <c r="P40" s="5">
        <v>605</v>
      </c>
      <c r="Q40" s="5" t="s">
        <v>353</v>
      </c>
      <c r="R40" s="6" t="s">
        <v>354</v>
      </c>
      <c r="S40" s="6" t="s">
        <v>355</v>
      </c>
      <c r="T40" s="6" t="s">
        <v>356</v>
      </c>
      <c r="U40" s="5" t="s">
        <v>97</v>
      </c>
      <c r="V40" s="7" t="s">
        <v>357</v>
      </c>
      <c r="W40" s="8" t="s">
        <v>358</v>
      </c>
      <c r="Y40" s="28" t="s">
        <v>359</v>
      </c>
      <c r="AA40" s="34" t="s">
        <v>360</v>
      </c>
      <c r="AB40" s="35" t="s">
        <v>9</v>
      </c>
      <c r="AC40" s="36">
        <v>45000</v>
      </c>
      <c r="AD40" s="36">
        <v>45000</v>
      </c>
      <c r="AE40" s="36">
        <v>37036.666666666664</v>
      </c>
      <c r="AF40" s="37">
        <v>7963.3333333333358</v>
      </c>
      <c r="AG40" s="36">
        <v>32442.384999999998</v>
      </c>
      <c r="AH40" s="36">
        <v>0</v>
      </c>
      <c r="AI40" s="36">
        <v>6567.2709999999997</v>
      </c>
      <c r="AJ40" s="36">
        <v>0</v>
      </c>
      <c r="AK40" s="36">
        <v>24913.324000000001</v>
      </c>
      <c r="AL40" s="36">
        <v>961.79</v>
      </c>
      <c r="AM40" s="36">
        <v>0</v>
      </c>
      <c r="AN40" s="36">
        <v>0</v>
      </c>
      <c r="AO40" s="36">
        <v>0</v>
      </c>
      <c r="AP40" s="36">
        <v>0</v>
      </c>
      <c r="AQ40" s="37">
        <v>0</v>
      </c>
    </row>
    <row r="41" spans="1:43" ht="64">
      <c r="A41" s="30" t="s">
        <v>82</v>
      </c>
      <c r="F41" s="30" t="s">
        <v>82</v>
      </c>
      <c r="G41" s="1" t="s">
        <v>84</v>
      </c>
      <c r="M41" s="4">
        <v>36</v>
      </c>
      <c r="N41" s="4">
        <v>1614</v>
      </c>
      <c r="O41" s="5">
        <v>47</v>
      </c>
      <c r="P41" s="5">
        <v>611</v>
      </c>
      <c r="Q41" s="5" t="s">
        <v>361</v>
      </c>
      <c r="R41" s="6" t="s">
        <v>362</v>
      </c>
      <c r="S41" s="6" t="s">
        <v>363</v>
      </c>
      <c r="T41" s="6" t="s">
        <v>364</v>
      </c>
      <c r="U41" s="5" t="s">
        <v>97</v>
      </c>
      <c r="V41" s="7" t="s">
        <v>365</v>
      </c>
      <c r="W41" s="8" t="s">
        <v>366</v>
      </c>
      <c r="Y41" s="28" t="s">
        <v>307</v>
      </c>
      <c r="AA41" s="34" t="s">
        <v>367</v>
      </c>
      <c r="AB41" s="35" t="s">
        <v>9</v>
      </c>
      <c r="AC41" s="36">
        <v>22612.5</v>
      </c>
      <c r="AD41" s="36">
        <v>22612.5</v>
      </c>
      <c r="AE41" s="36">
        <v>18090</v>
      </c>
      <c r="AF41" s="37">
        <v>4522.5</v>
      </c>
      <c r="AG41" s="36">
        <v>1869.8109999999999</v>
      </c>
      <c r="AH41" s="36">
        <v>0</v>
      </c>
      <c r="AI41" s="36">
        <v>0</v>
      </c>
      <c r="AJ41" s="36">
        <v>0</v>
      </c>
      <c r="AK41" s="36">
        <v>1107.0409999999999</v>
      </c>
      <c r="AL41" s="36">
        <v>290</v>
      </c>
      <c r="AM41" s="36">
        <v>277.5</v>
      </c>
      <c r="AN41" s="36">
        <v>195.27</v>
      </c>
      <c r="AO41" s="36">
        <v>0</v>
      </c>
      <c r="AP41" s="36">
        <v>0</v>
      </c>
      <c r="AQ41" s="37">
        <v>0</v>
      </c>
    </row>
    <row r="42" spans="1:43" ht="64">
      <c r="A42" s="30" t="s">
        <v>82</v>
      </c>
      <c r="F42" s="30" t="s">
        <v>82</v>
      </c>
      <c r="G42" s="1" t="s">
        <v>164</v>
      </c>
      <c r="M42" s="4">
        <v>37</v>
      </c>
      <c r="N42" s="4">
        <v>3817</v>
      </c>
      <c r="O42" s="5">
        <v>49</v>
      </c>
      <c r="P42" s="5">
        <v>907</v>
      </c>
      <c r="Q42" s="5" t="s">
        <v>368</v>
      </c>
      <c r="R42" s="6" t="s">
        <v>369</v>
      </c>
      <c r="S42" s="6" t="s">
        <v>370</v>
      </c>
      <c r="T42" s="6" t="s">
        <v>371</v>
      </c>
      <c r="U42" s="5" t="s">
        <v>170</v>
      </c>
      <c r="V42" s="7" t="s">
        <v>372</v>
      </c>
      <c r="Y42" s="28" t="s">
        <v>373</v>
      </c>
      <c r="AA42" s="34" t="s">
        <v>374</v>
      </c>
      <c r="AB42" s="35" t="s">
        <v>9</v>
      </c>
      <c r="AC42" s="36">
        <v>15000</v>
      </c>
      <c r="AD42" s="36">
        <v>15225</v>
      </c>
      <c r="AE42" s="36">
        <v>10487</v>
      </c>
      <c r="AF42" s="37">
        <v>4738</v>
      </c>
      <c r="AG42" s="36">
        <v>19.2</v>
      </c>
      <c r="AH42" s="36">
        <v>0</v>
      </c>
      <c r="AI42" s="36">
        <v>0</v>
      </c>
      <c r="AJ42" s="36">
        <v>0</v>
      </c>
      <c r="AK42" s="36">
        <v>0</v>
      </c>
      <c r="AL42" s="36">
        <v>19.2</v>
      </c>
      <c r="AM42" s="36">
        <v>0</v>
      </c>
      <c r="AN42" s="36">
        <v>0</v>
      </c>
      <c r="AO42" s="36">
        <v>0</v>
      </c>
      <c r="AP42" s="36">
        <v>0</v>
      </c>
      <c r="AQ42" s="37">
        <v>0</v>
      </c>
    </row>
    <row r="43" spans="1:43" ht="80">
      <c r="A43" s="30" t="s">
        <v>82</v>
      </c>
      <c r="F43" s="30" t="s">
        <v>82</v>
      </c>
      <c r="G43" s="1" t="s">
        <v>164</v>
      </c>
      <c r="M43" s="4">
        <v>38</v>
      </c>
      <c r="N43" s="4">
        <v>4499</v>
      </c>
      <c r="O43" s="5">
        <v>50</v>
      </c>
      <c r="P43" s="5">
        <v>910</v>
      </c>
      <c r="Q43" s="5" t="s">
        <v>375</v>
      </c>
      <c r="R43" s="6" t="s">
        <v>376</v>
      </c>
      <c r="S43" s="6" t="s">
        <v>377</v>
      </c>
      <c r="T43" s="6" t="s">
        <v>378</v>
      </c>
      <c r="U43" s="5" t="s">
        <v>379</v>
      </c>
      <c r="V43" s="7" t="s">
        <v>380</v>
      </c>
      <c r="Y43" s="28" t="s">
        <v>381</v>
      </c>
      <c r="AA43" s="34" t="s">
        <v>382</v>
      </c>
      <c r="AB43" s="35" t="s">
        <v>9</v>
      </c>
      <c r="AC43" s="36">
        <v>39000</v>
      </c>
      <c r="AD43" s="36">
        <v>39390</v>
      </c>
      <c r="AE43" s="36">
        <v>7015</v>
      </c>
      <c r="AF43" s="37">
        <v>32375</v>
      </c>
      <c r="AG43" s="36">
        <v>228.26499999999999</v>
      </c>
      <c r="AH43" s="36">
        <v>0</v>
      </c>
      <c r="AI43" s="36">
        <v>0</v>
      </c>
      <c r="AJ43" s="36">
        <v>0</v>
      </c>
      <c r="AK43" s="36">
        <v>228.26499999999999</v>
      </c>
      <c r="AL43" s="36">
        <v>0</v>
      </c>
      <c r="AM43" s="36">
        <v>0</v>
      </c>
      <c r="AN43" s="36">
        <v>0</v>
      </c>
      <c r="AO43" s="36">
        <v>0</v>
      </c>
      <c r="AP43" s="36">
        <v>0</v>
      </c>
      <c r="AQ43" s="37">
        <v>0</v>
      </c>
    </row>
    <row r="44" spans="1:43" ht="64">
      <c r="A44" s="30" t="s">
        <v>82</v>
      </c>
      <c r="F44" s="30" t="s">
        <v>82</v>
      </c>
      <c r="G44" s="1" t="s">
        <v>164</v>
      </c>
      <c r="M44" s="4">
        <v>39</v>
      </c>
      <c r="N44" s="4">
        <v>3506</v>
      </c>
      <c r="O44" s="5">
        <v>51</v>
      </c>
      <c r="P44" s="5">
        <v>967</v>
      </c>
      <c r="Q44" s="5" t="s">
        <v>383</v>
      </c>
      <c r="R44" s="6" t="s">
        <v>384</v>
      </c>
      <c r="S44" s="6" t="s">
        <v>385</v>
      </c>
      <c r="T44" s="6" t="s">
        <v>386</v>
      </c>
      <c r="U44" s="5" t="s">
        <v>170</v>
      </c>
      <c r="V44" s="7" t="s">
        <v>387</v>
      </c>
      <c r="W44" s="8" t="s">
        <v>388</v>
      </c>
      <c r="Y44" s="28" t="s">
        <v>389</v>
      </c>
      <c r="AA44" s="34" t="s">
        <v>390</v>
      </c>
      <c r="AB44" s="35" t="s">
        <v>9</v>
      </c>
      <c r="AC44" s="36">
        <v>42000</v>
      </c>
      <c r="AD44" s="36">
        <v>42840</v>
      </c>
      <c r="AE44" s="36">
        <v>34168</v>
      </c>
      <c r="AF44" s="37">
        <v>8672</v>
      </c>
      <c r="AG44" s="36">
        <v>0</v>
      </c>
      <c r="AH44" s="36">
        <v>0</v>
      </c>
      <c r="AI44" s="36">
        <v>0</v>
      </c>
      <c r="AJ44" s="36">
        <v>0</v>
      </c>
      <c r="AK44" s="36">
        <v>0</v>
      </c>
      <c r="AL44" s="36">
        <v>0</v>
      </c>
      <c r="AM44" s="36">
        <v>0</v>
      </c>
      <c r="AN44" s="36">
        <v>0</v>
      </c>
      <c r="AO44" s="36">
        <v>0</v>
      </c>
      <c r="AP44" s="36">
        <v>0</v>
      </c>
      <c r="AQ44" s="37">
        <v>0</v>
      </c>
    </row>
    <row r="45" spans="1:43" ht="80">
      <c r="A45" s="30" t="s">
        <v>82</v>
      </c>
      <c r="F45" s="30" t="s">
        <v>82</v>
      </c>
      <c r="G45" s="1" t="s">
        <v>164</v>
      </c>
      <c r="H45" s="2" t="s">
        <v>82</v>
      </c>
      <c r="K45" s="2" t="s">
        <v>82</v>
      </c>
      <c r="L45" s="3" t="s">
        <v>391</v>
      </c>
      <c r="M45" s="4">
        <v>40</v>
      </c>
      <c r="N45" s="4">
        <v>4148</v>
      </c>
      <c r="O45" s="5">
        <v>52</v>
      </c>
      <c r="P45" s="5">
        <v>971</v>
      </c>
      <c r="Q45" s="5" t="s">
        <v>392</v>
      </c>
      <c r="R45" s="6" t="s">
        <v>393</v>
      </c>
      <c r="S45" s="6" t="s">
        <v>394</v>
      </c>
      <c r="T45" s="6" t="s">
        <v>395</v>
      </c>
      <c r="U45" s="5" t="s">
        <v>379</v>
      </c>
      <c r="V45" s="7" t="s">
        <v>396</v>
      </c>
      <c r="W45" s="8" t="s">
        <v>397</v>
      </c>
      <c r="Y45" s="28" t="s">
        <v>398</v>
      </c>
      <c r="AA45" s="34" t="s">
        <v>399</v>
      </c>
      <c r="AB45" s="35" t="s">
        <v>9</v>
      </c>
      <c r="AC45" s="36">
        <v>3000</v>
      </c>
      <c r="AD45" s="36">
        <v>3000</v>
      </c>
      <c r="AE45" s="36">
        <v>0</v>
      </c>
      <c r="AF45" s="37" t="s">
        <v>257</v>
      </c>
      <c r="AG45" s="36">
        <v>0</v>
      </c>
      <c r="AH45" s="36">
        <v>0</v>
      </c>
      <c r="AI45" s="36">
        <v>0</v>
      </c>
      <c r="AJ45" s="36">
        <v>0</v>
      </c>
      <c r="AK45" s="36">
        <v>0</v>
      </c>
      <c r="AL45" s="36">
        <v>0</v>
      </c>
      <c r="AM45" s="36">
        <v>0</v>
      </c>
      <c r="AN45" s="36">
        <v>0</v>
      </c>
      <c r="AO45" s="36">
        <v>0</v>
      </c>
      <c r="AP45" s="36">
        <v>0</v>
      </c>
      <c r="AQ45" s="37">
        <v>0</v>
      </c>
    </row>
    <row r="46" spans="1:43" ht="48">
      <c r="A46" s="30" t="s">
        <v>82</v>
      </c>
      <c r="F46" s="30" t="s">
        <v>82</v>
      </c>
      <c r="G46" s="1" t="s">
        <v>164</v>
      </c>
      <c r="H46" s="2" t="s">
        <v>82</v>
      </c>
      <c r="K46" s="2" t="s">
        <v>82</v>
      </c>
      <c r="L46" s="3" t="s">
        <v>391</v>
      </c>
      <c r="M46" s="4">
        <v>41</v>
      </c>
      <c r="N46" s="4">
        <v>4889</v>
      </c>
      <c r="O46" s="5">
        <v>61</v>
      </c>
      <c r="P46" s="5">
        <v>1362</v>
      </c>
      <c r="Q46" s="5" t="s">
        <v>400</v>
      </c>
      <c r="R46" s="6" t="s">
        <v>401</v>
      </c>
      <c r="S46" s="6" t="s">
        <v>402</v>
      </c>
      <c r="T46" s="6" t="s">
        <v>403</v>
      </c>
      <c r="U46" s="5" t="s">
        <v>379</v>
      </c>
      <c r="V46" s="7" t="s">
        <v>404</v>
      </c>
      <c r="Y46" s="28" t="s">
        <v>405</v>
      </c>
      <c r="AA46" s="34" t="s">
        <v>406</v>
      </c>
      <c r="AB46" s="35" t="s">
        <v>9</v>
      </c>
      <c r="AC46" s="36">
        <v>22200</v>
      </c>
      <c r="AD46" s="36" t="s">
        <v>257</v>
      </c>
      <c r="AE46" s="36">
        <v>18342</v>
      </c>
      <c r="AF46" s="37" t="s">
        <v>257</v>
      </c>
      <c r="AG46" s="36">
        <v>695</v>
      </c>
      <c r="AH46" s="36">
        <v>0</v>
      </c>
      <c r="AI46" s="36">
        <v>0</v>
      </c>
      <c r="AJ46" s="36">
        <v>695</v>
      </c>
      <c r="AK46" s="36">
        <v>0</v>
      </c>
      <c r="AL46" s="36">
        <v>0</v>
      </c>
      <c r="AM46" s="36">
        <v>0</v>
      </c>
      <c r="AN46" s="36">
        <v>0</v>
      </c>
      <c r="AO46" s="36">
        <v>0</v>
      </c>
      <c r="AP46" s="36">
        <v>0</v>
      </c>
      <c r="AQ46" s="37">
        <v>0</v>
      </c>
    </row>
    <row r="47" spans="1:43" ht="48">
      <c r="A47" s="30" t="s">
        <v>82</v>
      </c>
      <c r="F47" s="30" t="s">
        <v>82</v>
      </c>
      <c r="G47" s="1" t="s">
        <v>84</v>
      </c>
      <c r="M47" s="4">
        <v>42</v>
      </c>
      <c r="N47" s="4">
        <v>2011</v>
      </c>
      <c r="O47" s="5">
        <v>67</v>
      </c>
      <c r="P47" s="5">
        <v>1633</v>
      </c>
      <c r="Q47" s="5" t="s">
        <v>407</v>
      </c>
      <c r="R47" s="6" t="s">
        <v>408</v>
      </c>
      <c r="S47" s="6" t="s">
        <v>409</v>
      </c>
      <c r="T47" s="6" t="s">
        <v>410</v>
      </c>
      <c r="U47" s="5" t="s">
        <v>130</v>
      </c>
      <c r="V47" s="7" t="s">
        <v>411</v>
      </c>
      <c r="W47" s="8" t="s">
        <v>412</v>
      </c>
      <c r="Y47" s="28" t="s">
        <v>413</v>
      </c>
      <c r="AA47" s="34" t="s">
        <v>414</v>
      </c>
      <c r="AB47" s="35" t="s">
        <v>9</v>
      </c>
      <c r="AC47" s="36">
        <v>2851.4851485148515</v>
      </c>
      <c r="AD47" s="36">
        <v>2851.4851485148515</v>
      </c>
      <c r="AE47" s="36">
        <v>2304</v>
      </c>
      <c r="AF47" s="37">
        <v>547.48514851485152</v>
      </c>
      <c r="AG47" s="36">
        <v>0</v>
      </c>
      <c r="AH47" s="36">
        <v>0</v>
      </c>
      <c r="AI47" s="36">
        <v>0</v>
      </c>
      <c r="AJ47" s="36">
        <v>0</v>
      </c>
      <c r="AK47" s="36">
        <v>0</v>
      </c>
      <c r="AL47" s="36">
        <v>0</v>
      </c>
      <c r="AM47" s="36">
        <v>0</v>
      </c>
      <c r="AN47" s="36">
        <v>0</v>
      </c>
      <c r="AO47" s="36">
        <v>0</v>
      </c>
      <c r="AP47" s="36">
        <v>0</v>
      </c>
      <c r="AQ47" s="37">
        <v>0</v>
      </c>
    </row>
    <row r="48" spans="1:43" ht="80">
      <c r="A48" s="30" t="s">
        <v>82</v>
      </c>
      <c r="F48" s="30" t="s">
        <v>82</v>
      </c>
      <c r="G48" s="1" t="s">
        <v>84</v>
      </c>
      <c r="M48" s="4">
        <v>43</v>
      </c>
      <c r="N48" s="4">
        <v>2079</v>
      </c>
      <c r="O48" s="5">
        <v>68</v>
      </c>
      <c r="P48" s="5">
        <v>1662</v>
      </c>
      <c r="Q48" s="5" t="s">
        <v>415</v>
      </c>
      <c r="R48" s="6" t="s">
        <v>416</v>
      </c>
      <c r="S48" s="6" t="s">
        <v>417</v>
      </c>
      <c r="T48" s="6" t="s">
        <v>418</v>
      </c>
      <c r="U48" s="5" t="s">
        <v>419</v>
      </c>
      <c r="V48" s="7" t="s">
        <v>420</v>
      </c>
      <c r="W48" s="8" t="s">
        <v>421</v>
      </c>
      <c r="Y48" s="28" t="s">
        <v>422</v>
      </c>
      <c r="AA48" s="34" t="s">
        <v>423</v>
      </c>
      <c r="AB48" s="35" t="s">
        <v>9</v>
      </c>
      <c r="AC48" s="36">
        <v>13500</v>
      </c>
      <c r="AD48" s="36">
        <v>13905</v>
      </c>
      <c r="AE48" s="36">
        <v>10843</v>
      </c>
      <c r="AF48" s="37">
        <v>3062</v>
      </c>
      <c r="AG48" s="36">
        <v>103.64</v>
      </c>
      <c r="AH48" s="36">
        <v>0</v>
      </c>
      <c r="AI48" s="36">
        <v>0</v>
      </c>
      <c r="AJ48" s="36">
        <v>0</v>
      </c>
      <c r="AK48" s="36">
        <v>0</v>
      </c>
      <c r="AL48" s="36">
        <v>37.770000000000003</v>
      </c>
      <c r="AM48" s="36">
        <v>0</v>
      </c>
      <c r="AN48" s="36">
        <v>0</v>
      </c>
      <c r="AO48" s="36">
        <v>0</v>
      </c>
      <c r="AP48" s="36">
        <v>65.87</v>
      </c>
      <c r="AQ48" s="37">
        <v>0</v>
      </c>
    </row>
    <row r="49" spans="1:43" ht="80">
      <c r="A49" s="30" t="s">
        <v>82</v>
      </c>
      <c r="F49" s="30" t="s">
        <v>82</v>
      </c>
      <c r="G49" s="1" t="s">
        <v>84</v>
      </c>
      <c r="M49" s="4">
        <v>44</v>
      </c>
      <c r="N49" s="4">
        <v>768</v>
      </c>
      <c r="O49" s="5">
        <v>70</v>
      </c>
      <c r="P49" s="5">
        <v>1707</v>
      </c>
      <c r="Q49" s="5" t="s">
        <v>424</v>
      </c>
      <c r="R49" s="6" t="s">
        <v>425</v>
      </c>
      <c r="S49" s="6" t="s">
        <v>426</v>
      </c>
      <c r="T49" s="6" t="s">
        <v>427</v>
      </c>
      <c r="U49" s="5" t="s">
        <v>138</v>
      </c>
      <c r="V49" s="7" t="s">
        <v>428</v>
      </c>
      <c r="X49" s="6" t="s">
        <v>429</v>
      </c>
      <c r="Y49" s="28" t="s">
        <v>293</v>
      </c>
      <c r="AA49" s="34" t="s">
        <v>430</v>
      </c>
      <c r="AB49" s="35" t="s">
        <v>10</v>
      </c>
      <c r="AC49" s="36">
        <v>80000</v>
      </c>
      <c r="AD49" s="36">
        <v>82400</v>
      </c>
      <c r="AE49" s="36">
        <v>65920</v>
      </c>
      <c r="AF49" s="37">
        <v>16480</v>
      </c>
      <c r="AG49" s="36">
        <v>19697.199399999998</v>
      </c>
      <c r="AH49" s="36">
        <v>19697.199399999998</v>
      </c>
      <c r="AI49" s="36">
        <v>0</v>
      </c>
      <c r="AJ49" s="36">
        <v>0</v>
      </c>
      <c r="AK49" s="36">
        <v>0</v>
      </c>
      <c r="AL49" s="36">
        <v>0</v>
      </c>
      <c r="AM49" s="36">
        <v>0</v>
      </c>
      <c r="AN49" s="36">
        <v>0</v>
      </c>
      <c r="AO49" s="36">
        <v>0</v>
      </c>
      <c r="AP49" s="36">
        <v>0</v>
      </c>
      <c r="AQ49" s="37">
        <v>0</v>
      </c>
    </row>
    <row r="50" spans="1:43" ht="64">
      <c r="A50" s="30" t="s">
        <v>82</v>
      </c>
      <c r="F50" s="30" t="s">
        <v>82</v>
      </c>
      <c r="G50" s="1" t="s">
        <v>84</v>
      </c>
      <c r="M50" s="4">
        <v>45</v>
      </c>
      <c r="N50" s="4">
        <v>758</v>
      </c>
      <c r="O50" s="5">
        <v>71</v>
      </c>
      <c r="P50" s="5">
        <v>1719</v>
      </c>
      <c r="Q50" s="5" t="s">
        <v>431</v>
      </c>
      <c r="R50" s="6" t="s">
        <v>432</v>
      </c>
      <c r="S50" s="6" t="s">
        <v>433</v>
      </c>
      <c r="T50" s="6" t="s">
        <v>434</v>
      </c>
      <c r="U50" s="5" t="s">
        <v>138</v>
      </c>
      <c r="V50" s="7" t="s">
        <v>435</v>
      </c>
      <c r="X50" s="6" t="s">
        <v>436</v>
      </c>
      <c r="Y50" s="28" t="s">
        <v>293</v>
      </c>
      <c r="AA50" s="34" t="s">
        <v>330</v>
      </c>
      <c r="AB50" s="35" t="s">
        <v>10</v>
      </c>
      <c r="AC50" s="36">
        <v>100000</v>
      </c>
      <c r="AD50" s="36">
        <v>53240</v>
      </c>
      <c r="AE50" s="36">
        <v>42592</v>
      </c>
      <c r="AF50" s="37">
        <v>10648</v>
      </c>
      <c r="AG50" s="36">
        <v>8716.5540000000001</v>
      </c>
      <c r="AH50" s="36">
        <v>7913.2489999999998</v>
      </c>
      <c r="AI50" s="36">
        <v>0</v>
      </c>
      <c r="AJ50" s="36">
        <v>0</v>
      </c>
      <c r="AK50" s="36">
        <v>0</v>
      </c>
      <c r="AL50" s="36">
        <v>0</v>
      </c>
      <c r="AM50" s="36">
        <v>0</v>
      </c>
      <c r="AN50" s="36">
        <v>0</v>
      </c>
      <c r="AO50" s="36">
        <v>0</v>
      </c>
      <c r="AP50" s="36">
        <v>0</v>
      </c>
      <c r="AQ50" s="37">
        <v>803.30499999999995</v>
      </c>
    </row>
    <row r="51" spans="1:43" ht="64">
      <c r="A51" s="30" t="s">
        <v>82</v>
      </c>
      <c r="F51" s="30" t="s">
        <v>82</v>
      </c>
      <c r="G51" s="1" t="s">
        <v>164</v>
      </c>
      <c r="M51" s="4">
        <v>46</v>
      </c>
      <c r="N51" s="4">
        <v>3821</v>
      </c>
      <c r="O51" s="5">
        <v>75</v>
      </c>
      <c r="P51" s="5">
        <v>2084</v>
      </c>
      <c r="Q51" s="5" t="s">
        <v>437</v>
      </c>
      <c r="R51" s="6" t="s">
        <v>438</v>
      </c>
      <c r="S51" s="6" t="s">
        <v>439</v>
      </c>
      <c r="T51" s="6" t="s">
        <v>440</v>
      </c>
      <c r="U51" s="5" t="s">
        <v>170</v>
      </c>
      <c r="V51" s="7" t="s">
        <v>441</v>
      </c>
      <c r="Y51" s="28" t="s">
        <v>83</v>
      </c>
      <c r="AA51" s="34" t="s">
        <v>442</v>
      </c>
      <c r="AB51" s="35" t="s">
        <v>9</v>
      </c>
      <c r="AC51" s="36">
        <v>246.28712871287129</v>
      </c>
      <c r="AD51" s="36" t="s">
        <v>257</v>
      </c>
      <c r="AE51" s="36">
        <v>199</v>
      </c>
      <c r="AF51" s="37" t="s">
        <v>257</v>
      </c>
      <c r="AG51" s="36">
        <v>0</v>
      </c>
      <c r="AH51" s="36">
        <v>0</v>
      </c>
      <c r="AI51" s="36">
        <v>0</v>
      </c>
      <c r="AJ51" s="36">
        <v>0</v>
      </c>
      <c r="AK51" s="36">
        <v>0</v>
      </c>
      <c r="AL51" s="36">
        <v>0</v>
      </c>
      <c r="AM51" s="36">
        <v>0</v>
      </c>
      <c r="AN51" s="36">
        <v>0</v>
      </c>
      <c r="AO51" s="36">
        <v>0</v>
      </c>
      <c r="AP51" s="36">
        <v>0</v>
      </c>
      <c r="AQ51" s="37">
        <v>0</v>
      </c>
    </row>
    <row r="52" spans="1:43" ht="64">
      <c r="A52" s="30" t="s">
        <v>82</v>
      </c>
      <c r="F52" s="30" t="s">
        <v>82</v>
      </c>
      <c r="G52" s="1" t="s">
        <v>164</v>
      </c>
      <c r="M52" s="4">
        <v>47</v>
      </c>
      <c r="N52" s="4">
        <v>3295</v>
      </c>
      <c r="O52" s="5">
        <v>76</v>
      </c>
      <c r="P52" s="5">
        <v>2179</v>
      </c>
      <c r="Q52" s="5" t="s">
        <v>443</v>
      </c>
      <c r="R52" s="6" t="s">
        <v>444</v>
      </c>
      <c r="S52" s="6" t="s">
        <v>445</v>
      </c>
      <c r="T52" s="6" t="s">
        <v>446</v>
      </c>
      <c r="U52" s="5" t="s">
        <v>201</v>
      </c>
      <c r="V52" s="7" t="s">
        <v>447</v>
      </c>
      <c r="W52" s="8" t="s">
        <v>448</v>
      </c>
      <c r="Y52" s="28" t="s">
        <v>337</v>
      </c>
      <c r="AA52" s="34" t="s">
        <v>449</v>
      </c>
      <c r="AB52" s="35" t="s">
        <v>9</v>
      </c>
      <c r="AC52" s="36">
        <v>5000</v>
      </c>
      <c r="AD52" s="36">
        <v>5150</v>
      </c>
      <c r="AE52" s="36">
        <v>4120</v>
      </c>
      <c r="AF52" s="37">
        <v>1030</v>
      </c>
      <c r="AG52" s="36">
        <v>243.29</v>
      </c>
      <c r="AH52" s="36">
        <v>60.220999999999982</v>
      </c>
      <c r="AI52" s="36">
        <v>0</v>
      </c>
      <c r="AJ52" s="36">
        <v>0</v>
      </c>
      <c r="AK52" s="36">
        <v>0</v>
      </c>
      <c r="AL52" s="36">
        <v>0.27100000000000002</v>
      </c>
      <c r="AM52" s="36">
        <v>0</v>
      </c>
      <c r="AN52" s="36">
        <v>2.2320000000000002</v>
      </c>
      <c r="AO52" s="36">
        <v>0.06</v>
      </c>
      <c r="AP52" s="36">
        <v>46.365000000000002</v>
      </c>
      <c r="AQ52" s="37">
        <v>134.14099999999999</v>
      </c>
    </row>
    <row r="53" spans="1:43" ht="96">
      <c r="A53" s="30" t="s">
        <v>82</v>
      </c>
      <c r="F53" s="30" t="s">
        <v>82</v>
      </c>
      <c r="G53" s="1" t="s">
        <v>164</v>
      </c>
      <c r="M53" s="4">
        <v>48</v>
      </c>
      <c r="N53" s="4">
        <v>3635</v>
      </c>
      <c r="O53" s="5">
        <v>77</v>
      </c>
      <c r="P53" s="5">
        <v>2202</v>
      </c>
      <c r="Q53" s="5" t="s">
        <v>450</v>
      </c>
      <c r="R53" s="6" t="s">
        <v>451</v>
      </c>
      <c r="S53" s="6" t="s">
        <v>452</v>
      </c>
      <c r="T53" s="6" t="s">
        <v>453</v>
      </c>
      <c r="U53" s="5" t="s">
        <v>170</v>
      </c>
      <c r="V53" s="7" t="s">
        <v>454</v>
      </c>
      <c r="W53" s="8" t="s">
        <v>455</v>
      </c>
      <c r="Y53" s="28" t="s">
        <v>456</v>
      </c>
      <c r="AA53" s="34" t="s">
        <v>457</v>
      </c>
      <c r="AB53" s="35" t="s">
        <v>9</v>
      </c>
      <c r="AC53" s="36">
        <v>100000</v>
      </c>
      <c r="AD53" s="36">
        <v>102110</v>
      </c>
      <c r="AE53" s="36">
        <v>51055</v>
      </c>
      <c r="AF53" s="37">
        <v>51055</v>
      </c>
      <c r="AG53" s="36">
        <v>644.53</v>
      </c>
      <c r="AH53" s="36">
        <v>0</v>
      </c>
      <c r="AI53" s="36">
        <v>0</v>
      </c>
      <c r="AJ53" s="36">
        <v>0</v>
      </c>
      <c r="AK53" s="36">
        <v>568.42999999999995</v>
      </c>
      <c r="AL53" s="36">
        <v>76.099999999999994</v>
      </c>
      <c r="AM53" s="36">
        <v>0</v>
      </c>
      <c r="AN53" s="36">
        <v>0</v>
      </c>
      <c r="AO53" s="36">
        <v>0</v>
      </c>
      <c r="AP53" s="36">
        <v>0</v>
      </c>
      <c r="AQ53" s="37">
        <v>0</v>
      </c>
    </row>
    <row r="54" spans="1:43" ht="80">
      <c r="A54" s="30" t="s">
        <v>82</v>
      </c>
      <c r="F54" s="30" t="s">
        <v>82</v>
      </c>
      <c r="G54" s="1" t="s">
        <v>164</v>
      </c>
      <c r="M54" s="4">
        <v>49</v>
      </c>
      <c r="N54" s="4">
        <v>3637</v>
      </c>
      <c r="O54" s="5">
        <v>78</v>
      </c>
      <c r="P54" s="5">
        <v>2203</v>
      </c>
      <c r="Q54" s="5" t="s">
        <v>458</v>
      </c>
      <c r="R54" s="6" t="s">
        <v>459</v>
      </c>
      <c r="S54" s="6" t="s">
        <v>460</v>
      </c>
      <c r="T54" s="6" t="s">
        <v>461</v>
      </c>
      <c r="U54" s="5" t="s">
        <v>170</v>
      </c>
      <c r="V54" s="7" t="s">
        <v>462</v>
      </c>
      <c r="Y54" s="28" t="s">
        <v>463</v>
      </c>
      <c r="AA54" s="34" t="s">
        <v>330</v>
      </c>
      <c r="AB54" s="35" t="s">
        <v>9</v>
      </c>
      <c r="AC54" s="36">
        <v>100000</v>
      </c>
      <c r="AD54" s="36">
        <v>102000</v>
      </c>
      <c r="AE54" s="36">
        <v>51000</v>
      </c>
      <c r="AF54" s="37">
        <v>51000</v>
      </c>
      <c r="AG54" s="36">
        <v>0</v>
      </c>
      <c r="AH54" s="36">
        <v>0</v>
      </c>
      <c r="AI54" s="36">
        <v>0</v>
      </c>
      <c r="AJ54" s="36">
        <v>0</v>
      </c>
      <c r="AK54" s="36">
        <v>0</v>
      </c>
      <c r="AL54" s="36">
        <v>0</v>
      </c>
      <c r="AM54" s="36">
        <v>0</v>
      </c>
      <c r="AN54" s="36">
        <v>0</v>
      </c>
      <c r="AO54" s="36">
        <v>0</v>
      </c>
      <c r="AP54" s="36">
        <v>0</v>
      </c>
      <c r="AQ54" s="37">
        <v>0</v>
      </c>
    </row>
    <row r="55" spans="1:43" ht="64">
      <c r="A55" s="30" t="s">
        <v>82</v>
      </c>
      <c r="F55" s="30" t="s">
        <v>82</v>
      </c>
      <c r="G55" s="1" t="s">
        <v>164</v>
      </c>
      <c r="M55" s="4">
        <v>50</v>
      </c>
      <c r="N55" s="4">
        <v>3636</v>
      </c>
      <c r="O55" s="5">
        <v>79</v>
      </c>
      <c r="P55" s="5">
        <v>2205</v>
      </c>
      <c r="Q55" s="5" t="s">
        <v>464</v>
      </c>
      <c r="R55" s="6" t="s">
        <v>465</v>
      </c>
      <c r="S55" s="6" t="s">
        <v>466</v>
      </c>
      <c r="T55" s="6" t="s">
        <v>467</v>
      </c>
      <c r="U55" s="5" t="s">
        <v>170</v>
      </c>
      <c r="V55" s="7" t="s">
        <v>468</v>
      </c>
      <c r="W55" s="8" t="s">
        <v>469</v>
      </c>
      <c r="Y55" s="28" t="s">
        <v>470</v>
      </c>
      <c r="AA55" s="34" t="s">
        <v>471</v>
      </c>
      <c r="AB55" s="35" t="s">
        <v>9</v>
      </c>
      <c r="AC55" s="36">
        <v>25000</v>
      </c>
      <c r="AD55" s="36">
        <v>25000</v>
      </c>
      <c r="AE55" s="36">
        <v>13364</v>
      </c>
      <c r="AF55" s="37">
        <v>11636</v>
      </c>
      <c r="AG55" s="36">
        <v>0</v>
      </c>
      <c r="AH55" s="36">
        <v>0</v>
      </c>
      <c r="AI55" s="36">
        <v>0</v>
      </c>
      <c r="AJ55" s="36">
        <v>0</v>
      </c>
      <c r="AK55" s="36">
        <v>0</v>
      </c>
      <c r="AL55" s="36">
        <v>0</v>
      </c>
      <c r="AM55" s="36">
        <v>0</v>
      </c>
      <c r="AN55" s="36">
        <v>0</v>
      </c>
      <c r="AO55" s="36">
        <v>0</v>
      </c>
      <c r="AP55" s="36">
        <v>0</v>
      </c>
      <c r="AQ55" s="37">
        <v>0</v>
      </c>
    </row>
    <row r="56" spans="1:43" ht="64">
      <c r="A56" s="30" t="s">
        <v>82</v>
      </c>
      <c r="F56" s="30" t="s">
        <v>82</v>
      </c>
      <c r="G56" s="1" t="s">
        <v>164</v>
      </c>
      <c r="M56" s="4">
        <v>51</v>
      </c>
      <c r="N56" s="4">
        <v>3629</v>
      </c>
      <c r="O56" s="5">
        <v>80</v>
      </c>
      <c r="P56" s="5">
        <v>2247</v>
      </c>
      <c r="Q56" s="5" t="s">
        <v>472</v>
      </c>
      <c r="R56" s="6" t="s">
        <v>473</v>
      </c>
      <c r="S56" s="6" t="s">
        <v>474</v>
      </c>
      <c r="T56" s="6" t="s">
        <v>475</v>
      </c>
      <c r="U56" s="5" t="s">
        <v>170</v>
      </c>
      <c r="V56" s="7" t="s">
        <v>476</v>
      </c>
      <c r="W56" s="8" t="s">
        <v>477</v>
      </c>
      <c r="Y56" s="28" t="s">
        <v>478</v>
      </c>
      <c r="AA56" s="34" t="s">
        <v>479</v>
      </c>
      <c r="AB56" s="35" t="s">
        <v>9</v>
      </c>
      <c r="AC56" s="36">
        <v>27000</v>
      </c>
      <c r="AD56" s="36">
        <v>27404.999999999996</v>
      </c>
      <c r="AE56" s="36">
        <v>17515</v>
      </c>
      <c r="AF56" s="37">
        <v>9889.9999999999964</v>
      </c>
      <c r="AG56" s="36">
        <v>7517.12</v>
      </c>
      <c r="AH56" s="36">
        <v>0</v>
      </c>
      <c r="AI56" s="36">
        <v>0</v>
      </c>
      <c r="AJ56" s="36">
        <v>0</v>
      </c>
      <c r="AK56" s="36">
        <v>7517.12</v>
      </c>
      <c r="AL56" s="36">
        <v>0</v>
      </c>
      <c r="AM56" s="36">
        <v>0</v>
      </c>
      <c r="AN56" s="36">
        <v>0</v>
      </c>
      <c r="AO56" s="36">
        <v>0</v>
      </c>
      <c r="AP56" s="36">
        <v>0</v>
      </c>
      <c r="AQ56" s="37">
        <v>0</v>
      </c>
    </row>
    <row r="57" spans="1:43" ht="64">
      <c r="A57" s="30" t="s">
        <v>82</v>
      </c>
      <c r="F57" s="30" t="s">
        <v>82</v>
      </c>
      <c r="G57" s="1" t="s">
        <v>164</v>
      </c>
      <c r="M57" s="4">
        <v>52</v>
      </c>
      <c r="N57" s="4">
        <v>3825</v>
      </c>
      <c r="O57" s="5">
        <v>82</v>
      </c>
      <c r="P57" s="5">
        <v>2310</v>
      </c>
      <c r="Q57" s="5" t="s">
        <v>480</v>
      </c>
      <c r="R57" s="6" t="s">
        <v>481</v>
      </c>
      <c r="S57" s="6" t="s">
        <v>482</v>
      </c>
      <c r="T57" s="6" t="s">
        <v>483</v>
      </c>
      <c r="U57" s="5" t="s">
        <v>170</v>
      </c>
      <c r="V57" s="7" t="s">
        <v>484</v>
      </c>
      <c r="W57" s="8" t="s">
        <v>485</v>
      </c>
      <c r="Y57" s="28" t="s">
        <v>486</v>
      </c>
      <c r="AA57" s="34" t="s">
        <v>487</v>
      </c>
      <c r="AB57" s="35" t="s">
        <v>9</v>
      </c>
      <c r="AC57" s="36">
        <v>80000</v>
      </c>
      <c r="AD57" s="36">
        <v>80000</v>
      </c>
      <c r="AE57" s="36">
        <v>14688</v>
      </c>
      <c r="AF57" s="37">
        <v>65312</v>
      </c>
      <c r="AG57" s="36">
        <v>1073.7329999999999</v>
      </c>
      <c r="AH57" s="36">
        <v>0</v>
      </c>
      <c r="AI57" s="36">
        <v>0</v>
      </c>
      <c r="AJ57" s="36">
        <v>0</v>
      </c>
      <c r="AK57" s="36">
        <v>1073.7329999999999</v>
      </c>
      <c r="AL57" s="36">
        <v>0</v>
      </c>
      <c r="AM57" s="36">
        <v>0</v>
      </c>
      <c r="AN57" s="36">
        <v>0</v>
      </c>
      <c r="AO57" s="36">
        <v>0</v>
      </c>
      <c r="AP57" s="36">
        <v>0</v>
      </c>
      <c r="AQ57" s="37">
        <v>0</v>
      </c>
    </row>
    <row r="58" spans="1:43" ht="64">
      <c r="A58" s="30" t="s">
        <v>82</v>
      </c>
      <c r="F58" s="30" t="s">
        <v>82</v>
      </c>
      <c r="G58" s="1" t="s">
        <v>164</v>
      </c>
      <c r="M58" s="4">
        <v>53</v>
      </c>
      <c r="N58" s="4">
        <v>3942</v>
      </c>
      <c r="O58" s="5">
        <v>85</v>
      </c>
      <c r="P58" s="5">
        <v>2396</v>
      </c>
      <c r="Q58" s="5" t="s">
        <v>488</v>
      </c>
      <c r="R58" s="6" t="s">
        <v>489</v>
      </c>
      <c r="S58" s="6" t="s">
        <v>490</v>
      </c>
      <c r="T58" s="6" t="s">
        <v>491</v>
      </c>
      <c r="U58" s="5" t="s">
        <v>492</v>
      </c>
      <c r="V58" s="7" t="s">
        <v>493</v>
      </c>
      <c r="Y58" s="28" t="s">
        <v>494</v>
      </c>
      <c r="AA58" s="34" t="s">
        <v>495</v>
      </c>
      <c r="AB58" s="35" t="s">
        <v>9</v>
      </c>
      <c r="AC58" s="36">
        <v>5198.0198019801983</v>
      </c>
      <c r="AD58" s="36">
        <v>5198.0198019801983</v>
      </c>
      <c r="AE58" s="36">
        <v>4200</v>
      </c>
      <c r="AF58" s="37">
        <v>998.01980198019828</v>
      </c>
      <c r="AG58" s="36">
        <v>1934.1573599999999</v>
      </c>
      <c r="AH58" s="36">
        <v>0</v>
      </c>
      <c r="AI58" s="36">
        <v>0</v>
      </c>
      <c r="AJ58" s="36">
        <v>0</v>
      </c>
      <c r="AK58" s="36">
        <v>1667.7773599999998</v>
      </c>
      <c r="AL58" s="36">
        <v>0</v>
      </c>
      <c r="AM58" s="36">
        <v>0</v>
      </c>
      <c r="AN58" s="36">
        <v>0</v>
      </c>
      <c r="AO58" s="36">
        <v>0</v>
      </c>
      <c r="AP58" s="36">
        <v>0</v>
      </c>
      <c r="AQ58" s="37">
        <v>266.38</v>
      </c>
    </row>
    <row r="59" spans="1:43" ht="48">
      <c r="A59" s="30" t="s">
        <v>82</v>
      </c>
      <c r="F59" s="30" t="s">
        <v>82</v>
      </c>
      <c r="G59" s="1" t="s">
        <v>164</v>
      </c>
      <c r="H59" s="2" t="s">
        <v>82</v>
      </c>
      <c r="K59" s="2" t="s">
        <v>82</v>
      </c>
      <c r="L59" s="3" t="s">
        <v>391</v>
      </c>
      <c r="M59" s="4">
        <v>54</v>
      </c>
      <c r="N59" s="4">
        <v>3957</v>
      </c>
      <c r="O59" s="5">
        <v>86</v>
      </c>
      <c r="P59" s="5">
        <v>2401</v>
      </c>
      <c r="Q59" s="5" t="s">
        <v>496</v>
      </c>
      <c r="R59" s="6" t="s">
        <v>497</v>
      </c>
      <c r="S59" s="6" t="s">
        <v>498</v>
      </c>
      <c r="T59" s="6" t="s">
        <v>499</v>
      </c>
      <c r="U59" s="5" t="s">
        <v>492</v>
      </c>
      <c r="V59" s="7" t="s">
        <v>500</v>
      </c>
      <c r="W59" s="8" t="s">
        <v>501</v>
      </c>
      <c r="Y59" s="28" t="s">
        <v>502</v>
      </c>
      <c r="AA59" s="34" t="s">
        <v>287</v>
      </c>
      <c r="AB59" s="35" t="s">
        <v>10</v>
      </c>
      <c r="AC59" s="36">
        <v>67000</v>
      </c>
      <c r="AD59" s="36">
        <v>69000</v>
      </c>
      <c r="AE59" s="36">
        <v>44600</v>
      </c>
      <c r="AF59" s="37">
        <v>24400</v>
      </c>
      <c r="AG59" s="36">
        <v>0</v>
      </c>
      <c r="AH59" s="36">
        <v>0</v>
      </c>
      <c r="AI59" s="36">
        <v>0</v>
      </c>
      <c r="AJ59" s="36">
        <v>0</v>
      </c>
      <c r="AK59" s="36">
        <v>0</v>
      </c>
      <c r="AL59" s="36">
        <v>0</v>
      </c>
      <c r="AM59" s="36">
        <v>0</v>
      </c>
      <c r="AN59" s="36">
        <v>0</v>
      </c>
      <c r="AO59" s="36">
        <v>0</v>
      </c>
      <c r="AP59" s="36">
        <v>0</v>
      </c>
      <c r="AQ59" s="37">
        <v>0</v>
      </c>
    </row>
    <row r="60" spans="1:43" ht="64">
      <c r="A60" s="30" t="s">
        <v>82</v>
      </c>
      <c r="F60" s="30" t="s">
        <v>82</v>
      </c>
      <c r="G60" s="1" t="s">
        <v>164</v>
      </c>
      <c r="M60" s="4">
        <v>55</v>
      </c>
      <c r="N60" s="4">
        <v>2469</v>
      </c>
      <c r="O60" s="5">
        <v>87</v>
      </c>
      <c r="P60" s="5">
        <v>2409</v>
      </c>
      <c r="Q60" s="5" t="s">
        <v>503</v>
      </c>
      <c r="R60" s="6" t="s">
        <v>504</v>
      </c>
      <c r="S60" s="6" t="s">
        <v>505</v>
      </c>
      <c r="T60" s="6" t="s">
        <v>506</v>
      </c>
      <c r="U60" s="5" t="s">
        <v>507</v>
      </c>
      <c r="V60" s="7" t="s">
        <v>508</v>
      </c>
      <c r="Y60" s="28" t="s">
        <v>229</v>
      </c>
      <c r="AA60" s="34" t="s">
        <v>509</v>
      </c>
      <c r="AB60" s="35" t="s">
        <v>9</v>
      </c>
      <c r="AC60" s="36">
        <v>15714</v>
      </c>
      <c r="AD60" s="36">
        <v>16500</v>
      </c>
      <c r="AE60" s="36">
        <v>13200</v>
      </c>
      <c r="AF60" s="37">
        <v>3300</v>
      </c>
      <c r="AG60" s="36">
        <v>1303.27</v>
      </c>
      <c r="AH60" s="36">
        <v>0</v>
      </c>
      <c r="AI60" s="36">
        <v>0</v>
      </c>
      <c r="AJ60" s="36">
        <v>0</v>
      </c>
      <c r="AK60" s="36">
        <v>1303.27</v>
      </c>
      <c r="AL60" s="36">
        <v>0</v>
      </c>
      <c r="AM60" s="36">
        <v>0</v>
      </c>
      <c r="AN60" s="36">
        <v>0</v>
      </c>
      <c r="AO60" s="36">
        <v>0</v>
      </c>
      <c r="AP60" s="36">
        <v>0</v>
      </c>
      <c r="AQ60" s="37">
        <v>0</v>
      </c>
    </row>
    <row r="61" spans="1:43" ht="64">
      <c r="A61" s="30" t="s">
        <v>82</v>
      </c>
      <c r="F61" s="30" t="s">
        <v>82</v>
      </c>
      <c r="G61" s="1" t="s">
        <v>84</v>
      </c>
      <c r="M61" s="4">
        <v>56</v>
      </c>
      <c r="N61" s="4">
        <v>414</v>
      </c>
      <c r="O61" s="5">
        <v>88</v>
      </c>
      <c r="P61" s="5">
        <v>2507</v>
      </c>
      <c r="Q61" s="5" t="s">
        <v>510</v>
      </c>
      <c r="R61" s="6" t="s">
        <v>511</v>
      </c>
      <c r="S61" s="6" t="s">
        <v>512</v>
      </c>
      <c r="T61" s="6" t="s">
        <v>513</v>
      </c>
      <c r="U61" s="5" t="s">
        <v>89</v>
      </c>
      <c r="V61" s="7" t="s">
        <v>514</v>
      </c>
      <c r="Y61" s="28" t="s">
        <v>515</v>
      </c>
      <c r="AA61" s="34" t="s">
        <v>516</v>
      </c>
      <c r="AB61" s="35" t="s">
        <v>9</v>
      </c>
      <c r="AC61" s="36">
        <v>9000</v>
      </c>
      <c r="AD61" s="36">
        <v>9000</v>
      </c>
      <c r="AE61" s="36">
        <v>0</v>
      </c>
      <c r="AF61" s="37">
        <v>9000</v>
      </c>
      <c r="AG61" s="36">
        <v>4689.1053099999999</v>
      </c>
      <c r="AH61" s="36">
        <v>724.44203000000005</v>
      </c>
      <c r="AI61" s="36">
        <v>0</v>
      </c>
      <c r="AJ61" s="36">
        <v>0</v>
      </c>
      <c r="AK61" s="36">
        <v>30.134670000000003</v>
      </c>
      <c r="AL61" s="36">
        <v>40.634450000000001</v>
      </c>
      <c r="AM61" s="36">
        <v>62.212969999999991</v>
      </c>
      <c r="AN61" s="36">
        <v>13.707000000000001</v>
      </c>
      <c r="AO61" s="36">
        <v>154.13471999999999</v>
      </c>
      <c r="AP61" s="36">
        <v>27.4345</v>
      </c>
      <c r="AQ61" s="37">
        <v>3636.4049699999991</v>
      </c>
    </row>
    <row r="62" spans="1:43" ht="48">
      <c r="A62" s="30" t="s">
        <v>82</v>
      </c>
      <c r="F62" s="30" t="s">
        <v>82</v>
      </c>
      <c r="G62" s="1" t="s">
        <v>84</v>
      </c>
      <c r="H62" s="2" t="s">
        <v>82</v>
      </c>
      <c r="K62" s="2" t="s">
        <v>82</v>
      </c>
      <c r="L62" s="3" t="s">
        <v>144</v>
      </c>
      <c r="M62" s="4">
        <v>57</v>
      </c>
      <c r="N62" s="4">
        <v>2326</v>
      </c>
      <c r="O62" s="5">
        <v>90</v>
      </c>
      <c r="P62" s="5">
        <v>2904</v>
      </c>
      <c r="Q62" s="5" t="s">
        <v>517</v>
      </c>
      <c r="R62" s="6" t="s">
        <v>518</v>
      </c>
      <c r="S62" s="6" t="s">
        <v>519</v>
      </c>
      <c r="T62" s="6" t="s">
        <v>520</v>
      </c>
      <c r="U62" s="5" t="s">
        <v>521</v>
      </c>
      <c r="V62" s="7" t="s">
        <v>522</v>
      </c>
      <c r="Y62" s="28" t="s">
        <v>523</v>
      </c>
      <c r="AA62" s="34" t="s">
        <v>524</v>
      </c>
      <c r="AB62" s="35" t="s">
        <v>215</v>
      </c>
      <c r="AC62" s="36">
        <v>9900</v>
      </c>
      <c r="AD62" s="36">
        <v>10791.25</v>
      </c>
      <c r="AE62" s="36">
        <v>8633</v>
      </c>
      <c r="AF62" s="37">
        <v>2158.25</v>
      </c>
      <c r="AG62" s="36">
        <v>4194.5969999999998</v>
      </c>
      <c r="AH62" s="36">
        <v>3987.1930000000002</v>
      </c>
      <c r="AI62" s="36">
        <v>0</v>
      </c>
      <c r="AJ62" s="36">
        <v>0</v>
      </c>
      <c r="AK62" s="36">
        <v>0</v>
      </c>
      <c r="AL62" s="36">
        <v>0</v>
      </c>
      <c r="AM62" s="36">
        <v>0</v>
      </c>
      <c r="AN62" s="36">
        <v>0</v>
      </c>
      <c r="AO62" s="36">
        <v>0</v>
      </c>
      <c r="AP62" s="36">
        <v>0</v>
      </c>
      <c r="AQ62" s="37">
        <v>207.404</v>
      </c>
    </row>
    <row r="63" spans="1:43" ht="80">
      <c r="A63" s="30" t="s">
        <v>82</v>
      </c>
      <c r="F63" s="30" t="s">
        <v>82</v>
      </c>
      <c r="G63" s="1" t="s">
        <v>84</v>
      </c>
      <c r="M63" s="4">
        <v>58</v>
      </c>
      <c r="N63" s="4">
        <v>300</v>
      </c>
      <c r="O63" s="5">
        <v>91</v>
      </c>
      <c r="P63" s="5">
        <v>2915</v>
      </c>
      <c r="Q63" s="5" t="s">
        <v>525</v>
      </c>
      <c r="R63" s="6" t="s">
        <v>526</v>
      </c>
      <c r="S63" s="6" t="s">
        <v>527</v>
      </c>
      <c r="T63" s="6" t="s">
        <v>528</v>
      </c>
      <c r="U63" s="5" t="s">
        <v>284</v>
      </c>
      <c r="V63" s="7" t="s">
        <v>529</v>
      </c>
      <c r="Y63" s="28" t="s">
        <v>83</v>
      </c>
      <c r="AA63" s="34" t="s">
        <v>530</v>
      </c>
      <c r="AB63" s="35" t="s">
        <v>9</v>
      </c>
      <c r="AC63" s="36">
        <v>550</v>
      </c>
      <c r="AD63" s="36">
        <v>570</v>
      </c>
      <c r="AE63" s="36">
        <v>0</v>
      </c>
      <c r="AF63" s="37">
        <v>570</v>
      </c>
      <c r="AG63" s="36">
        <v>0</v>
      </c>
      <c r="AH63" s="36">
        <v>0</v>
      </c>
      <c r="AI63" s="36">
        <v>0</v>
      </c>
      <c r="AJ63" s="36">
        <v>0</v>
      </c>
      <c r="AK63" s="36">
        <v>0</v>
      </c>
      <c r="AL63" s="36">
        <v>0</v>
      </c>
      <c r="AM63" s="36">
        <v>0</v>
      </c>
      <c r="AN63" s="36">
        <v>0</v>
      </c>
      <c r="AO63" s="36">
        <v>0</v>
      </c>
      <c r="AP63" s="36">
        <v>0</v>
      </c>
      <c r="AQ63" s="37">
        <v>0</v>
      </c>
    </row>
    <row r="64" spans="1:43" ht="64">
      <c r="A64" s="30" t="s">
        <v>82</v>
      </c>
      <c r="F64" s="30" t="s">
        <v>82</v>
      </c>
      <c r="G64" s="1" t="s">
        <v>84</v>
      </c>
      <c r="M64" s="4">
        <v>59</v>
      </c>
      <c r="N64" s="4">
        <v>2094</v>
      </c>
      <c r="O64" s="5">
        <v>92</v>
      </c>
      <c r="P64" s="5">
        <v>2989</v>
      </c>
      <c r="Q64" s="5" t="s">
        <v>531</v>
      </c>
      <c r="R64" s="6" t="s">
        <v>532</v>
      </c>
      <c r="S64" s="6" t="s">
        <v>533</v>
      </c>
      <c r="T64" s="6" t="s">
        <v>534</v>
      </c>
      <c r="U64" s="5" t="s">
        <v>535</v>
      </c>
      <c r="V64" s="7" t="s">
        <v>536</v>
      </c>
      <c r="W64" s="8" t="s">
        <v>537</v>
      </c>
      <c r="Y64" s="28" t="s">
        <v>538</v>
      </c>
      <c r="AA64" s="34" t="s">
        <v>539</v>
      </c>
      <c r="AB64" s="35" t="s">
        <v>9</v>
      </c>
      <c r="AC64" s="36">
        <v>23267.326732673268</v>
      </c>
      <c r="AD64" s="36">
        <v>23267.326732673268</v>
      </c>
      <c r="AE64" s="36">
        <v>18800</v>
      </c>
      <c r="AF64" s="37">
        <v>4467.3267326732675</v>
      </c>
      <c r="AG64" s="36">
        <v>0</v>
      </c>
      <c r="AH64" s="36">
        <v>0</v>
      </c>
      <c r="AI64" s="36">
        <v>0</v>
      </c>
      <c r="AJ64" s="36">
        <v>0</v>
      </c>
      <c r="AK64" s="36">
        <v>0</v>
      </c>
      <c r="AL64" s="36">
        <v>0</v>
      </c>
      <c r="AM64" s="36">
        <v>0</v>
      </c>
      <c r="AN64" s="36">
        <v>0</v>
      </c>
      <c r="AO64" s="36">
        <v>0</v>
      </c>
      <c r="AP64" s="36">
        <v>0</v>
      </c>
      <c r="AQ64" s="37">
        <v>0</v>
      </c>
    </row>
    <row r="65" spans="1:43" ht="80">
      <c r="A65" s="30" t="s">
        <v>82</v>
      </c>
      <c r="F65" s="30" t="s">
        <v>82</v>
      </c>
      <c r="G65" s="1" t="s">
        <v>84</v>
      </c>
      <c r="M65" s="4">
        <v>60</v>
      </c>
      <c r="N65" s="4">
        <v>2280</v>
      </c>
      <c r="O65" s="5">
        <v>93</v>
      </c>
      <c r="P65" s="5">
        <v>3051</v>
      </c>
      <c r="Q65" s="5" t="s">
        <v>540</v>
      </c>
      <c r="R65" s="6" t="s">
        <v>541</v>
      </c>
      <c r="S65" s="6" t="s">
        <v>542</v>
      </c>
      <c r="T65" s="6" t="s">
        <v>543</v>
      </c>
      <c r="U65" s="5" t="s">
        <v>544</v>
      </c>
      <c r="V65" s="7" t="s">
        <v>545</v>
      </c>
      <c r="Y65" s="28" t="s">
        <v>351</v>
      </c>
      <c r="AA65" s="34" t="s">
        <v>546</v>
      </c>
      <c r="AB65" s="35" t="s">
        <v>9</v>
      </c>
      <c r="AC65" s="36">
        <v>90000</v>
      </c>
      <c r="AD65" s="36">
        <v>90900</v>
      </c>
      <c r="AE65" s="36">
        <v>41200</v>
      </c>
      <c r="AF65" s="37">
        <v>49700</v>
      </c>
      <c r="AG65" s="36">
        <v>32176.017520000005</v>
      </c>
      <c r="AH65" s="36">
        <v>0</v>
      </c>
      <c r="AI65" s="36">
        <v>0</v>
      </c>
      <c r="AJ65" s="36">
        <v>0</v>
      </c>
      <c r="AK65" s="36">
        <v>836.74400000000003</v>
      </c>
      <c r="AL65" s="36">
        <v>28260.283520000005</v>
      </c>
      <c r="AM65" s="36">
        <v>33.81</v>
      </c>
      <c r="AN65" s="36">
        <v>201.04</v>
      </c>
      <c r="AO65" s="36">
        <v>0</v>
      </c>
      <c r="AP65" s="36">
        <v>2781.31</v>
      </c>
      <c r="AQ65" s="37">
        <v>62.83</v>
      </c>
    </row>
    <row r="66" spans="1:43" ht="64">
      <c r="A66" s="30" t="s">
        <v>82</v>
      </c>
      <c r="F66" s="30" t="s">
        <v>82</v>
      </c>
      <c r="G66" s="1" t="s">
        <v>84</v>
      </c>
      <c r="M66" s="4">
        <v>61</v>
      </c>
      <c r="N66" s="4">
        <v>2299</v>
      </c>
      <c r="O66" s="5">
        <v>94</v>
      </c>
      <c r="P66" s="5">
        <v>3076</v>
      </c>
      <c r="Q66" s="5" t="s">
        <v>547</v>
      </c>
      <c r="R66" s="6" t="s">
        <v>548</v>
      </c>
      <c r="S66" s="6" t="s">
        <v>549</v>
      </c>
      <c r="T66" s="6" t="s">
        <v>550</v>
      </c>
      <c r="U66" s="5" t="s">
        <v>544</v>
      </c>
      <c r="V66" s="7" t="s">
        <v>551</v>
      </c>
      <c r="Y66" s="28" t="s">
        <v>552</v>
      </c>
      <c r="AA66" s="34" t="s">
        <v>553</v>
      </c>
      <c r="AB66" s="35" t="s">
        <v>9</v>
      </c>
      <c r="AC66" s="36">
        <v>35000</v>
      </c>
      <c r="AD66" s="36">
        <v>36565</v>
      </c>
      <c r="AE66" s="36">
        <v>28800</v>
      </c>
      <c r="AF66" s="37">
        <v>7765</v>
      </c>
      <c r="AG66" s="36">
        <v>285.315</v>
      </c>
      <c r="AH66" s="36">
        <v>4.05</v>
      </c>
      <c r="AI66" s="36">
        <v>0</v>
      </c>
      <c r="AJ66" s="36">
        <v>0</v>
      </c>
      <c r="AK66" s="36">
        <v>240.54900000000001</v>
      </c>
      <c r="AL66" s="36">
        <v>16.885999999999999</v>
      </c>
      <c r="AM66" s="36">
        <v>0</v>
      </c>
      <c r="AN66" s="36">
        <v>17.829999999999998</v>
      </c>
      <c r="AO66" s="36">
        <v>0</v>
      </c>
      <c r="AP66" s="36">
        <v>0</v>
      </c>
      <c r="AQ66" s="37">
        <v>6</v>
      </c>
    </row>
    <row r="67" spans="1:43" ht="48">
      <c r="A67" s="30" t="s">
        <v>82</v>
      </c>
      <c r="F67" s="30" t="s">
        <v>82</v>
      </c>
      <c r="G67" s="1" t="s">
        <v>164</v>
      </c>
      <c r="H67" s="2" t="s">
        <v>82</v>
      </c>
      <c r="K67" s="2" t="s">
        <v>82</v>
      </c>
      <c r="L67" s="3" t="s">
        <v>165</v>
      </c>
      <c r="M67" s="4">
        <v>62</v>
      </c>
      <c r="N67" s="4">
        <v>3423</v>
      </c>
      <c r="O67" s="5">
        <v>95</v>
      </c>
      <c r="P67" s="5">
        <v>3206</v>
      </c>
      <c r="Q67" s="5" t="s">
        <v>554</v>
      </c>
      <c r="R67" s="6" t="s">
        <v>555</v>
      </c>
      <c r="S67" s="6" t="s">
        <v>556</v>
      </c>
      <c r="T67" s="6" t="s">
        <v>557</v>
      </c>
      <c r="U67" s="5" t="s">
        <v>201</v>
      </c>
      <c r="V67" s="7" t="s">
        <v>558</v>
      </c>
      <c r="W67" s="8" t="s">
        <v>559</v>
      </c>
      <c r="X67" s="6" t="s">
        <v>560</v>
      </c>
      <c r="Y67" s="28" t="s">
        <v>561</v>
      </c>
      <c r="AA67" s="34" t="s">
        <v>562</v>
      </c>
      <c r="AB67" s="35" t="s">
        <v>10</v>
      </c>
      <c r="AC67" s="36">
        <v>93000.000000000015</v>
      </c>
      <c r="AD67" s="36">
        <v>105090</v>
      </c>
      <c r="AE67" s="36">
        <v>2000</v>
      </c>
      <c r="AF67" s="37">
        <v>103090</v>
      </c>
      <c r="AG67" s="36">
        <v>652.53899999999999</v>
      </c>
      <c r="AH67" s="36">
        <v>0</v>
      </c>
      <c r="AI67" s="36">
        <v>0</v>
      </c>
      <c r="AJ67" s="36">
        <v>0</v>
      </c>
      <c r="AK67" s="36">
        <v>0</v>
      </c>
      <c r="AL67" s="36">
        <v>0</v>
      </c>
      <c r="AM67" s="36">
        <v>0</v>
      </c>
      <c r="AN67" s="36">
        <v>0</v>
      </c>
      <c r="AO67" s="36">
        <v>0</v>
      </c>
      <c r="AP67" s="36">
        <v>652.53899999999999</v>
      </c>
      <c r="AQ67" s="37">
        <v>0</v>
      </c>
    </row>
    <row r="68" spans="1:43" ht="48">
      <c r="A68" s="30" t="s">
        <v>82</v>
      </c>
      <c r="F68" s="30" t="s">
        <v>82</v>
      </c>
      <c r="G68" s="1" t="s">
        <v>164</v>
      </c>
      <c r="M68" s="4">
        <v>63</v>
      </c>
      <c r="N68" s="4">
        <v>3146</v>
      </c>
      <c r="O68" s="5">
        <v>96</v>
      </c>
      <c r="P68" s="5">
        <v>3394</v>
      </c>
      <c r="Q68" s="5" t="s">
        <v>563</v>
      </c>
      <c r="R68" s="6" t="s">
        <v>564</v>
      </c>
      <c r="S68" s="6" t="s">
        <v>565</v>
      </c>
      <c r="T68" s="6" t="s">
        <v>566</v>
      </c>
      <c r="U68" s="5" t="s">
        <v>201</v>
      </c>
      <c r="V68" s="7" t="s">
        <v>567</v>
      </c>
      <c r="Y68" s="28" t="s">
        <v>329</v>
      </c>
      <c r="AA68" s="34" t="s">
        <v>568</v>
      </c>
      <c r="AB68" s="35" t="s">
        <v>9</v>
      </c>
      <c r="AC68" s="36">
        <v>20690</v>
      </c>
      <c r="AD68" s="36">
        <v>21103</v>
      </c>
      <c r="AE68" s="36">
        <v>16883</v>
      </c>
      <c r="AF68" s="37">
        <v>4220</v>
      </c>
      <c r="AG68" s="36">
        <v>7287.7969999999996</v>
      </c>
      <c r="AH68" s="36">
        <v>0</v>
      </c>
      <c r="AI68" s="36">
        <v>0</v>
      </c>
      <c r="AJ68" s="36">
        <v>0</v>
      </c>
      <c r="AK68" s="36">
        <v>4149.6329999999998</v>
      </c>
      <c r="AL68" s="36">
        <v>3116.6840000000002</v>
      </c>
      <c r="AM68" s="36">
        <v>0</v>
      </c>
      <c r="AN68" s="36">
        <v>0</v>
      </c>
      <c r="AO68" s="36">
        <v>0</v>
      </c>
      <c r="AP68" s="36">
        <v>21.48</v>
      </c>
      <c r="AQ68" s="37">
        <v>0</v>
      </c>
    </row>
    <row r="69" spans="1:43" ht="80">
      <c r="A69" s="30" t="s">
        <v>82</v>
      </c>
      <c r="F69" s="30" t="s">
        <v>82</v>
      </c>
      <c r="G69" s="1" t="s">
        <v>164</v>
      </c>
      <c r="M69" s="4">
        <v>64</v>
      </c>
      <c r="N69" s="4">
        <v>2503</v>
      </c>
      <c r="O69" s="5">
        <v>97</v>
      </c>
      <c r="P69" s="5">
        <v>3504</v>
      </c>
      <c r="Q69" s="5" t="s">
        <v>569</v>
      </c>
      <c r="R69" s="6" t="s">
        <v>570</v>
      </c>
      <c r="S69" s="6" t="s">
        <v>571</v>
      </c>
      <c r="T69" s="6" t="s">
        <v>572</v>
      </c>
      <c r="U69" s="5" t="s">
        <v>210</v>
      </c>
      <c r="V69" s="7" t="s">
        <v>573</v>
      </c>
      <c r="W69" s="8" t="s">
        <v>574</v>
      </c>
      <c r="Y69" s="28" t="s">
        <v>575</v>
      </c>
      <c r="AA69" s="34" t="s">
        <v>576</v>
      </c>
      <c r="AB69" s="35" t="s">
        <v>9</v>
      </c>
      <c r="AC69" s="36">
        <v>7425.742574257426</v>
      </c>
      <c r="AD69" s="36">
        <v>7425.742574257426</v>
      </c>
      <c r="AE69" s="36">
        <v>6000</v>
      </c>
      <c r="AF69" s="37">
        <v>1425.742574257426</v>
      </c>
      <c r="AG69" s="36">
        <v>0</v>
      </c>
      <c r="AH69" s="36">
        <v>0</v>
      </c>
      <c r="AI69" s="36">
        <v>0</v>
      </c>
      <c r="AJ69" s="36">
        <v>0</v>
      </c>
      <c r="AK69" s="36">
        <v>0</v>
      </c>
      <c r="AL69" s="36">
        <v>0</v>
      </c>
      <c r="AM69" s="36">
        <v>0</v>
      </c>
      <c r="AN69" s="36">
        <v>0</v>
      </c>
      <c r="AO69" s="36">
        <v>0</v>
      </c>
      <c r="AP69" s="36">
        <v>0</v>
      </c>
      <c r="AQ69" s="37">
        <v>0</v>
      </c>
    </row>
    <row r="70" spans="1:43" ht="80">
      <c r="A70" s="30" t="s">
        <v>82</v>
      </c>
      <c r="F70" s="30" t="s">
        <v>82</v>
      </c>
      <c r="G70" s="1" t="s">
        <v>164</v>
      </c>
      <c r="M70" s="4">
        <v>65</v>
      </c>
      <c r="N70" s="4">
        <v>2939</v>
      </c>
      <c r="O70" s="5">
        <v>98</v>
      </c>
      <c r="P70" s="5">
        <v>3579</v>
      </c>
      <c r="Q70" s="5" t="s">
        <v>577</v>
      </c>
      <c r="R70" s="6" t="s">
        <v>578</v>
      </c>
      <c r="S70" s="6" t="s">
        <v>579</v>
      </c>
      <c r="T70" s="6" t="s">
        <v>580</v>
      </c>
      <c r="U70" s="5" t="s">
        <v>210</v>
      </c>
      <c r="V70" s="7" t="s">
        <v>581</v>
      </c>
      <c r="W70" s="8" t="s">
        <v>582</v>
      </c>
      <c r="Y70" s="28" t="s">
        <v>583</v>
      </c>
      <c r="AA70" s="34" t="s">
        <v>584</v>
      </c>
      <c r="AB70" s="35" t="s">
        <v>9</v>
      </c>
      <c r="AC70" s="36">
        <v>2995.0495049504952</v>
      </c>
      <c r="AD70" s="36">
        <v>2995.0495049504952</v>
      </c>
      <c r="AE70" s="36">
        <v>2420</v>
      </c>
      <c r="AF70" s="37">
        <v>575.04950495049525</v>
      </c>
      <c r="AG70" s="36">
        <v>0</v>
      </c>
      <c r="AH70" s="36">
        <v>0</v>
      </c>
      <c r="AI70" s="36">
        <v>0</v>
      </c>
      <c r="AJ70" s="36">
        <v>0</v>
      </c>
      <c r="AK70" s="36">
        <v>0</v>
      </c>
      <c r="AL70" s="36">
        <v>0</v>
      </c>
      <c r="AM70" s="36">
        <v>0</v>
      </c>
      <c r="AN70" s="36">
        <v>0</v>
      </c>
      <c r="AO70" s="36">
        <v>0</v>
      </c>
      <c r="AP70" s="36">
        <v>0</v>
      </c>
      <c r="AQ70" s="37">
        <v>0</v>
      </c>
    </row>
    <row r="71" spans="1:43" ht="64">
      <c r="A71" s="30" t="s">
        <v>82</v>
      </c>
      <c r="F71" s="30" t="s">
        <v>82</v>
      </c>
      <c r="G71" s="1" t="s">
        <v>164</v>
      </c>
      <c r="M71" s="4">
        <v>66</v>
      </c>
      <c r="N71" s="4">
        <v>2780</v>
      </c>
      <c r="O71" s="5">
        <v>99</v>
      </c>
      <c r="P71" s="5">
        <v>3625</v>
      </c>
      <c r="Q71" s="5" t="s">
        <v>585</v>
      </c>
      <c r="R71" s="6" t="s">
        <v>586</v>
      </c>
      <c r="S71" s="6" t="s">
        <v>587</v>
      </c>
      <c r="T71" s="6" t="s">
        <v>588</v>
      </c>
      <c r="U71" s="5" t="s">
        <v>210</v>
      </c>
      <c r="V71" s="7" t="s">
        <v>589</v>
      </c>
      <c r="Y71" s="28" t="s">
        <v>590</v>
      </c>
      <c r="AA71" s="34" t="s">
        <v>591</v>
      </c>
      <c r="AB71" s="35" t="s">
        <v>9</v>
      </c>
      <c r="AC71" s="36">
        <v>15000</v>
      </c>
      <c r="AD71" s="36">
        <v>15000</v>
      </c>
      <c r="AE71" s="36">
        <v>12007</v>
      </c>
      <c r="AF71" s="37">
        <v>2993</v>
      </c>
      <c r="AG71" s="36">
        <v>927.25</v>
      </c>
      <c r="AH71" s="36">
        <v>0</v>
      </c>
      <c r="AI71" s="36">
        <v>0</v>
      </c>
      <c r="AJ71" s="36">
        <v>0</v>
      </c>
      <c r="AK71" s="36">
        <v>927.25</v>
      </c>
      <c r="AL71" s="36">
        <v>0</v>
      </c>
      <c r="AM71" s="36">
        <v>0</v>
      </c>
      <c r="AN71" s="36">
        <v>0</v>
      </c>
      <c r="AO71" s="36">
        <v>0</v>
      </c>
      <c r="AP71" s="36">
        <v>0</v>
      </c>
      <c r="AQ71" s="37">
        <v>0</v>
      </c>
    </row>
    <row r="72" spans="1:43" ht="64">
      <c r="A72" s="30" t="s">
        <v>82</v>
      </c>
      <c r="F72" s="30" t="s">
        <v>82</v>
      </c>
      <c r="G72" s="1" t="s">
        <v>164</v>
      </c>
      <c r="M72" s="4">
        <v>67</v>
      </c>
      <c r="N72" s="4">
        <v>2926</v>
      </c>
      <c r="O72" s="5">
        <v>100</v>
      </c>
      <c r="P72" s="5">
        <v>3793</v>
      </c>
      <c r="Q72" s="5" t="s">
        <v>592</v>
      </c>
      <c r="R72" s="6" t="s">
        <v>593</v>
      </c>
      <c r="S72" s="6" t="s">
        <v>594</v>
      </c>
      <c r="T72" s="6" t="s">
        <v>595</v>
      </c>
      <c r="U72" s="5" t="s">
        <v>210</v>
      </c>
      <c r="V72" s="7" t="s">
        <v>596</v>
      </c>
      <c r="Y72" s="28" t="s">
        <v>597</v>
      </c>
      <c r="AA72" s="34" t="s">
        <v>598</v>
      </c>
      <c r="AB72" s="35" t="s">
        <v>9</v>
      </c>
      <c r="AC72" s="36">
        <v>68783.003300330034</v>
      </c>
      <c r="AD72" s="36">
        <v>68783.003300330034</v>
      </c>
      <c r="AE72" s="36">
        <v>55576.666666666664</v>
      </c>
      <c r="AF72" s="37">
        <v>13206.33663366337</v>
      </c>
      <c r="AG72" s="36">
        <v>11519.123659999999</v>
      </c>
      <c r="AH72" s="36">
        <v>0</v>
      </c>
      <c r="AI72" s="36">
        <v>0</v>
      </c>
      <c r="AJ72" s="36">
        <v>0</v>
      </c>
      <c r="AK72" s="36">
        <v>11203.66066</v>
      </c>
      <c r="AL72" s="36">
        <v>315.46300000000002</v>
      </c>
      <c r="AM72" s="36">
        <v>0</v>
      </c>
      <c r="AN72" s="36">
        <v>0</v>
      </c>
      <c r="AO72" s="36">
        <v>0</v>
      </c>
      <c r="AP72" s="36">
        <v>0</v>
      </c>
      <c r="AQ72" s="37">
        <v>0</v>
      </c>
    </row>
    <row r="73" spans="1:43" ht="64">
      <c r="A73" s="30" t="s">
        <v>82</v>
      </c>
      <c r="F73" s="30" t="s">
        <v>82</v>
      </c>
      <c r="G73" s="1" t="s">
        <v>164</v>
      </c>
      <c r="M73" s="4">
        <v>68</v>
      </c>
      <c r="N73" s="4">
        <v>2576</v>
      </c>
      <c r="O73" s="5">
        <v>101</v>
      </c>
      <c r="P73" s="5">
        <v>3796</v>
      </c>
      <c r="Q73" s="5" t="s">
        <v>599</v>
      </c>
      <c r="R73" s="6" t="s">
        <v>600</v>
      </c>
      <c r="S73" s="6" t="s">
        <v>601</v>
      </c>
      <c r="T73" s="6" t="s">
        <v>602</v>
      </c>
      <c r="U73" s="5" t="s">
        <v>210</v>
      </c>
      <c r="V73" s="7" t="s">
        <v>603</v>
      </c>
      <c r="Y73" s="28" t="s">
        <v>115</v>
      </c>
      <c r="AA73" s="34" t="s">
        <v>604</v>
      </c>
      <c r="AB73" s="35" t="s">
        <v>9</v>
      </c>
      <c r="AC73" s="36">
        <v>48000</v>
      </c>
      <c r="AD73" s="36">
        <v>48000</v>
      </c>
      <c r="AE73" s="36">
        <v>31415</v>
      </c>
      <c r="AF73" s="37">
        <v>16585</v>
      </c>
      <c r="AG73" s="36">
        <v>0</v>
      </c>
      <c r="AH73" s="36">
        <v>0</v>
      </c>
      <c r="AI73" s="36">
        <v>0</v>
      </c>
      <c r="AJ73" s="36">
        <v>0</v>
      </c>
      <c r="AK73" s="36">
        <v>0</v>
      </c>
      <c r="AL73" s="36">
        <v>0</v>
      </c>
      <c r="AM73" s="36">
        <v>0</v>
      </c>
      <c r="AN73" s="36">
        <v>0</v>
      </c>
      <c r="AO73" s="36">
        <v>0</v>
      </c>
      <c r="AP73" s="36">
        <v>0</v>
      </c>
      <c r="AQ73" s="37">
        <v>0</v>
      </c>
    </row>
    <row r="74" spans="1:43" ht="64">
      <c r="A74" s="30" t="s">
        <v>82</v>
      </c>
      <c r="F74" s="30" t="s">
        <v>82</v>
      </c>
      <c r="G74" s="1" t="s">
        <v>164</v>
      </c>
      <c r="M74" s="4">
        <v>69</v>
      </c>
      <c r="N74" s="4">
        <v>2999</v>
      </c>
      <c r="O74" s="5">
        <v>103</v>
      </c>
      <c r="P74" s="5">
        <v>3802</v>
      </c>
      <c r="Q74" s="5" t="s">
        <v>605</v>
      </c>
      <c r="R74" s="6" t="s">
        <v>606</v>
      </c>
      <c r="S74" s="6" t="s">
        <v>607</v>
      </c>
      <c r="T74" s="6" t="s">
        <v>608</v>
      </c>
      <c r="U74" s="5" t="s">
        <v>210</v>
      </c>
      <c r="V74" s="7" t="s">
        <v>567</v>
      </c>
      <c r="Y74" s="28" t="s">
        <v>609</v>
      </c>
      <c r="AA74" s="34" t="s">
        <v>610</v>
      </c>
      <c r="AB74" s="35" t="s">
        <v>9</v>
      </c>
      <c r="AC74" s="36">
        <v>44000</v>
      </c>
      <c r="AD74" s="36">
        <v>44000</v>
      </c>
      <c r="AE74" s="36">
        <v>35618.400000000001</v>
      </c>
      <c r="AF74" s="37">
        <v>8381.5999999999985</v>
      </c>
      <c r="AG74" s="36">
        <v>160640.99571000002</v>
      </c>
      <c r="AH74" s="36">
        <v>0</v>
      </c>
      <c r="AI74" s="36">
        <v>0</v>
      </c>
      <c r="AJ74" s="36">
        <v>0</v>
      </c>
      <c r="AK74" s="36">
        <v>6467.3257100000001</v>
      </c>
      <c r="AL74" s="36">
        <v>151711.83300000001</v>
      </c>
      <c r="AM74" s="36">
        <v>0</v>
      </c>
      <c r="AN74" s="36">
        <v>0</v>
      </c>
      <c r="AO74" s="36">
        <v>0</v>
      </c>
      <c r="AP74" s="36">
        <v>2461.837</v>
      </c>
      <c r="AQ74" s="37">
        <v>0</v>
      </c>
    </row>
    <row r="75" spans="1:43" ht="80">
      <c r="A75" s="30" t="s">
        <v>82</v>
      </c>
      <c r="F75" s="30" t="s">
        <v>82</v>
      </c>
      <c r="G75" s="1" t="s">
        <v>164</v>
      </c>
      <c r="H75" s="2" t="s">
        <v>82</v>
      </c>
      <c r="K75" s="2" t="s">
        <v>82</v>
      </c>
      <c r="L75" s="3" t="s">
        <v>165</v>
      </c>
      <c r="M75" s="4">
        <v>70</v>
      </c>
      <c r="N75" s="4">
        <v>48</v>
      </c>
      <c r="O75" s="5">
        <v>104</v>
      </c>
      <c r="P75" s="5">
        <v>3895</v>
      </c>
      <c r="Q75" s="5" t="s">
        <v>611</v>
      </c>
      <c r="R75" s="6" t="s">
        <v>612</v>
      </c>
      <c r="S75" s="6" t="s">
        <v>613</v>
      </c>
      <c r="T75" s="6" t="s">
        <v>614</v>
      </c>
      <c r="U75" s="5" t="s">
        <v>615</v>
      </c>
      <c r="V75" s="7" t="s">
        <v>616</v>
      </c>
      <c r="Y75" s="28" t="s">
        <v>286</v>
      </c>
      <c r="AA75" s="34" t="s">
        <v>287</v>
      </c>
      <c r="AB75" s="35" t="s">
        <v>9</v>
      </c>
      <c r="AC75" s="36">
        <v>12000</v>
      </c>
      <c r="AD75" s="36">
        <v>13500</v>
      </c>
      <c r="AE75" s="36">
        <v>0</v>
      </c>
      <c r="AF75" s="37">
        <v>13500</v>
      </c>
      <c r="AG75" s="36">
        <v>0</v>
      </c>
      <c r="AH75" s="36">
        <v>0</v>
      </c>
      <c r="AI75" s="36">
        <v>0</v>
      </c>
      <c r="AJ75" s="36">
        <v>0</v>
      </c>
      <c r="AK75" s="36">
        <v>0</v>
      </c>
      <c r="AL75" s="36">
        <v>0</v>
      </c>
      <c r="AM75" s="36">
        <v>0</v>
      </c>
      <c r="AN75" s="36">
        <v>0</v>
      </c>
      <c r="AO75" s="36">
        <v>0</v>
      </c>
      <c r="AP75" s="36">
        <v>0</v>
      </c>
      <c r="AQ75" s="37">
        <v>0</v>
      </c>
    </row>
    <row r="76" spans="1:43" ht="64">
      <c r="A76" s="30" t="s">
        <v>82</v>
      </c>
      <c r="F76" s="30" t="s">
        <v>82</v>
      </c>
      <c r="G76" s="1" t="s">
        <v>164</v>
      </c>
      <c r="M76" s="4">
        <v>71</v>
      </c>
      <c r="N76" s="4">
        <v>53</v>
      </c>
      <c r="O76" s="5">
        <v>105</v>
      </c>
      <c r="P76" s="5">
        <v>3913</v>
      </c>
      <c r="Q76" s="5" t="s">
        <v>617</v>
      </c>
      <c r="R76" s="6" t="s">
        <v>618</v>
      </c>
      <c r="S76" s="6" t="s">
        <v>619</v>
      </c>
      <c r="T76" s="6" t="s">
        <v>620</v>
      </c>
      <c r="U76" s="5" t="s">
        <v>615</v>
      </c>
      <c r="V76" s="7" t="s">
        <v>621</v>
      </c>
      <c r="W76" s="8" t="s">
        <v>622</v>
      </c>
      <c r="Y76" s="28" t="s">
        <v>623</v>
      </c>
      <c r="AA76" s="34" t="s">
        <v>624</v>
      </c>
      <c r="AB76" s="35" t="s">
        <v>9</v>
      </c>
      <c r="AC76" s="36">
        <v>22172</v>
      </c>
      <c r="AD76" s="36" t="s">
        <v>257</v>
      </c>
      <c r="AE76" s="36">
        <v>24216</v>
      </c>
      <c r="AF76" s="37" t="s">
        <v>257</v>
      </c>
      <c r="AG76" s="36">
        <v>1247.48938</v>
      </c>
      <c r="AH76" s="36">
        <v>0</v>
      </c>
      <c r="AI76" s="36">
        <v>0</v>
      </c>
      <c r="AJ76" s="36">
        <v>0</v>
      </c>
      <c r="AK76" s="36">
        <v>0</v>
      </c>
      <c r="AL76" s="36">
        <v>0</v>
      </c>
      <c r="AM76" s="36">
        <v>0</v>
      </c>
      <c r="AN76" s="36">
        <v>0</v>
      </c>
      <c r="AO76" s="36">
        <v>0</v>
      </c>
      <c r="AP76" s="36">
        <v>0</v>
      </c>
      <c r="AQ76" s="37">
        <v>1247.48938</v>
      </c>
    </row>
    <row r="77" spans="1:43" ht="64">
      <c r="A77" s="30" t="s">
        <v>82</v>
      </c>
      <c r="F77" s="30" t="s">
        <v>82</v>
      </c>
      <c r="G77" s="1" t="s">
        <v>84</v>
      </c>
      <c r="M77" s="4">
        <v>72</v>
      </c>
      <c r="N77" s="4">
        <v>203</v>
      </c>
      <c r="O77" s="5">
        <v>106</v>
      </c>
      <c r="P77" s="5">
        <v>3976</v>
      </c>
      <c r="Q77" s="5" t="s">
        <v>625</v>
      </c>
      <c r="R77" s="6" t="s">
        <v>626</v>
      </c>
      <c r="S77" s="6" t="s">
        <v>627</v>
      </c>
      <c r="T77" s="6" t="s">
        <v>628</v>
      </c>
      <c r="U77" s="5" t="s">
        <v>629</v>
      </c>
      <c r="V77" s="7" t="s">
        <v>630</v>
      </c>
      <c r="W77" s="8" t="s">
        <v>631</v>
      </c>
      <c r="Y77" s="28" t="s">
        <v>123</v>
      </c>
      <c r="AA77" s="34" t="s">
        <v>632</v>
      </c>
      <c r="AB77" s="35" t="s">
        <v>9</v>
      </c>
      <c r="AC77" s="36">
        <v>12240</v>
      </c>
      <c r="AD77" s="36">
        <v>12240</v>
      </c>
      <c r="AE77" s="36">
        <v>2937.6</v>
      </c>
      <c r="AF77" s="37">
        <v>9302.4</v>
      </c>
      <c r="AG77" s="36">
        <v>644.44000000000005</v>
      </c>
      <c r="AH77" s="36">
        <v>273.25</v>
      </c>
      <c r="AI77" s="36">
        <v>0</v>
      </c>
      <c r="AJ77" s="36">
        <v>0</v>
      </c>
      <c r="AK77" s="36">
        <v>0</v>
      </c>
      <c r="AL77" s="36">
        <v>0</v>
      </c>
      <c r="AM77" s="36">
        <v>0</v>
      </c>
      <c r="AN77" s="36">
        <v>0</v>
      </c>
      <c r="AO77" s="36">
        <v>0</v>
      </c>
      <c r="AP77" s="36">
        <v>371.19</v>
      </c>
      <c r="AQ77" s="37">
        <v>0</v>
      </c>
    </row>
    <row r="78" spans="1:43" ht="96">
      <c r="A78" s="30" t="s">
        <v>82</v>
      </c>
      <c r="F78" s="30" t="s">
        <v>82</v>
      </c>
      <c r="G78" s="1" t="s">
        <v>84</v>
      </c>
      <c r="M78" s="4">
        <v>73</v>
      </c>
      <c r="N78" s="4">
        <v>2252</v>
      </c>
      <c r="O78" s="5">
        <v>107</v>
      </c>
      <c r="P78" s="5">
        <v>4067</v>
      </c>
      <c r="Q78" s="5" t="s">
        <v>633</v>
      </c>
      <c r="R78" s="6" t="s">
        <v>634</v>
      </c>
      <c r="S78" s="6" t="s">
        <v>635</v>
      </c>
      <c r="T78" s="6" t="s">
        <v>636</v>
      </c>
      <c r="U78" s="5" t="s">
        <v>637</v>
      </c>
      <c r="V78" s="7" t="s">
        <v>638</v>
      </c>
      <c r="W78" s="8" t="s">
        <v>639</v>
      </c>
      <c r="Y78" s="28" t="s">
        <v>640</v>
      </c>
      <c r="AA78" s="34" t="s">
        <v>641</v>
      </c>
      <c r="AB78" s="35" t="s">
        <v>9</v>
      </c>
      <c r="AC78" s="36">
        <v>6000</v>
      </c>
      <c r="AD78" s="36">
        <v>6000</v>
      </c>
      <c r="AE78" s="36">
        <v>0</v>
      </c>
      <c r="AF78" s="37">
        <v>6000</v>
      </c>
      <c r="AG78" s="36">
        <v>3426.73</v>
      </c>
      <c r="AH78" s="36">
        <v>0</v>
      </c>
      <c r="AI78" s="36">
        <v>0</v>
      </c>
      <c r="AJ78" s="36">
        <v>0</v>
      </c>
      <c r="AK78" s="36">
        <v>0</v>
      </c>
      <c r="AL78" s="36">
        <v>0</v>
      </c>
      <c r="AM78" s="36">
        <v>0</v>
      </c>
      <c r="AN78" s="36">
        <v>0</v>
      </c>
      <c r="AO78" s="36">
        <v>0</v>
      </c>
      <c r="AP78" s="36">
        <v>0</v>
      </c>
      <c r="AQ78" s="37">
        <v>3426.73</v>
      </c>
    </row>
    <row r="79" spans="1:43" ht="80">
      <c r="A79" s="30" t="s">
        <v>82</v>
      </c>
      <c r="F79" s="30" t="s">
        <v>82</v>
      </c>
      <c r="G79" s="1" t="s">
        <v>84</v>
      </c>
      <c r="M79" s="4">
        <v>74</v>
      </c>
      <c r="N79" s="4">
        <v>2244</v>
      </c>
      <c r="O79" s="5">
        <v>108</v>
      </c>
      <c r="P79" s="5">
        <v>4072</v>
      </c>
      <c r="Q79" s="5" t="s">
        <v>642</v>
      </c>
      <c r="R79" s="6" t="s">
        <v>643</v>
      </c>
      <c r="S79" s="6" t="s">
        <v>644</v>
      </c>
      <c r="T79" s="6" t="s">
        <v>645</v>
      </c>
      <c r="U79" s="5" t="s">
        <v>637</v>
      </c>
      <c r="V79" s="7" t="s">
        <v>646</v>
      </c>
      <c r="Y79" s="28" t="s">
        <v>229</v>
      </c>
      <c r="AA79" s="34" t="s">
        <v>647</v>
      </c>
      <c r="AB79" s="35" t="s">
        <v>9</v>
      </c>
      <c r="AC79" s="36">
        <v>12000</v>
      </c>
      <c r="AD79" s="36">
        <v>12276</v>
      </c>
      <c r="AE79" s="36">
        <v>9796</v>
      </c>
      <c r="AF79" s="37">
        <v>2480</v>
      </c>
      <c r="AG79" s="36">
        <v>246.49</v>
      </c>
      <c r="AH79" s="36">
        <v>0</v>
      </c>
      <c r="AI79" s="36">
        <v>0</v>
      </c>
      <c r="AJ79" s="36">
        <v>0</v>
      </c>
      <c r="AK79" s="36">
        <v>246.49</v>
      </c>
      <c r="AL79" s="36">
        <v>0</v>
      </c>
      <c r="AM79" s="36">
        <v>0</v>
      </c>
      <c r="AN79" s="36">
        <v>0</v>
      </c>
      <c r="AO79" s="36">
        <v>0</v>
      </c>
      <c r="AP79" s="36">
        <v>0</v>
      </c>
      <c r="AQ79" s="37">
        <v>0</v>
      </c>
    </row>
    <row r="80" spans="1:43" ht="96">
      <c r="A80" s="30" t="s">
        <v>82</v>
      </c>
      <c r="F80" s="30" t="s">
        <v>82</v>
      </c>
      <c r="G80" s="1" t="s">
        <v>84</v>
      </c>
      <c r="M80" s="4">
        <v>75</v>
      </c>
      <c r="N80" s="4">
        <v>2195</v>
      </c>
      <c r="O80" s="5">
        <v>109</v>
      </c>
      <c r="P80" s="5">
        <v>4113</v>
      </c>
      <c r="Q80" s="5" t="s">
        <v>648</v>
      </c>
      <c r="R80" s="6" t="s">
        <v>649</v>
      </c>
      <c r="S80" s="6" t="s">
        <v>650</v>
      </c>
      <c r="T80" s="6" t="s">
        <v>651</v>
      </c>
      <c r="U80" s="5" t="s">
        <v>652</v>
      </c>
      <c r="V80" s="7" t="s">
        <v>653</v>
      </c>
      <c r="Y80" s="28" t="s">
        <v>654</v>
      </c>
      <c r="AA80" s="34" t="s">
        <v>655</v>
      </c>
      <c r="AB80" s="35" t="s">
        <v>9</v>
      </c>
      <c r="AC80" s="36">
        <v>65000</v>
      </c>
      <c r="AD80" s="36">
        <v>69550</v>
      </c>
      <c r="AE80" s="36">
        <v>62595</v>
      </c>
      <c r="AF80" s="37">
        <v>6955</v>
      </c>
      <c r="AG80" s="36">
        <v>30428.681</v>
      </c>
      <c r="AH80" s="36">
        <v>30306.134999999998</v>
      </c>
      <c r="AI80" s="36">
        <v>0</v>
      </c>
      <c r="AJ80" s="36">
        <v>0</v>
      </c>
      <c r="AK80" s="36">
        <v>0</v>
      </c>
      <c r="AL80" s="36">
        <v>0</v>
      </c>
      <c r="AM80" s="36">
        <v>0</v>
      </c>
      <c r="AN80" s="36">
        <v>0</v>
      </c>
      <c r="AO80" s="36">
        <v>0</v>
      </c>
      <c r="AP80" s="36">
        <v>0</v>
      </c>
      <c r="AQ80" s="37">
        <v>122.54600000000001</v>
      </c>
    </row>
    <row r="81" spans="1:43" ht="48">
      <c r="A81" s="30" t="s">
        <v>82</v>
      </c>
      <c r="F81" s="30" t="s">
        <v>82</v>
      </c>
      <c r="G81" s="1" t="s">
        <v>84</v>
      </c>
      <c r="M81" s="4">
        <v>76</v>
      </c>
      <c r="N81" s="4">
        <v>2188</v>
      </c>
      <c r="O81" s="5">
        <v>110</v>
      </c>
      <c r="P81" s="5">
        <v>4124</v>
      </c>
      <c r="Q81" s="5" t="s">
        <v>656</v>
      </c>
      <c r="R81" s="6" t="s">
        <v>657</v>
      </c>
      <c r="S81" s="6" t="s">
        <v>658</v>
      </c>
      <c r="T81" s="6" t="s">
        <v>659</v>
      </c>
      <c r="U81" s="5" t="s">
        <v>652</v>
      </c>
      <c r="V81" s="7" t="s">
        <v>660</v>
      </c>
      <c r="Y81" s="28" t="s">
        <v>661</v>
      </c>
      <c r="AA81" s="34" t="s">
        <v>662</v>
      </c>
      <c r="AB81" s="35" t="s">
        <v>9</v>
      </c>
      <c r="AC81" s="36">
        <v>10000</v>
      </c>
      <c r="AD81" s="36">
        <v>16700</v>
      </c>
      <c r="AE81" s="36">
        <v>15800</v>
      </c>
      <c r="AF81" s="37">
        <v>900</v>
      </c>
      <c r="AG81" s="36">
        <v>7567.7195499999998</v>
      </c>
      <c r="AH81" s="36">
        <v>0</v>
      </c>
      <c r="AI81" s="36">
        <v>0</v>
      </c>
      <c r="AJ81" s="36">
        <v>0</v>
      </c>
      <c r="AK81" s="36">
        <v>0</v>
      </c>
      <c r="AL81" s="36">
        <v>0</v>
      </c>
      <c r="AM81" s="36">
        <v>0</v>
      </c>
      <c r="AN81" s="36">
        <v>0</v>
      </c>
      <c r="AO81" s="36">
        <v>0</v>
      </c>
      <c r="AP81" s="36">
        <v>7567.7195499999998</v>
      </c>
      <c r="AQ81" s="37">
        <v>0</v>
      </c>
    </row>
    <row r="82" spans="1:43" ht="64">
      <c r="A82" s="30" t="s">
        <v>82</v>
      </c>
      <c r="F82" s="30" t="s">
        <v>82</v>
      </c>
      <c r="G82" s="1" t="s">
        <v>84</v>
      </c>
      <c r="M82" s="4">
        <v>77</v>
      </c>
      <c r="N82" s="4">
        <v>2200</v>
      </c>
      <c r="O82" s="5">
        <v>111</v>
      </c>
      <c r="P82" s="5">
        <v>4127</v>
      </c>
      <c r="Q82" s="5" t="s">
        <v>663</v>
      </c>
      <c r="R82" s="6" t="s">
        <v>664</v>
      </c>
      <c r="S82" s="6" t="s">
        <v>665</v>
      </c>
      <c r="T82" s="6" t="s">
        <v>666</v>
      </c>
      <c r="U82" s="5" t="s">
        <v>652</v>
      </c>
      <c r="V82" s="7" t="s">
        <v>667</v>
      </c>
      <c r="Y82" s="28" t="s">
        <v>668</v>
      </c>
      <c r="AA82" s="34" t="s">
        <v>669</v>
      </c>
      <c r="AB82" s="35" t="s">
        <v>9</v>
      </c>
      <c r="AC82" s="36">
        <v>21500</v>
      </c>
      <c r="AD82" s="36">
        <v>21716.25</v>
      </c>
      <c r="AE82" s="36">
        <v>17373</v>
      </c>
      <c r="AF82" s="37">
        <v>4343.25</v>
      </c>
      <c r="AG82" s="36">
        <v>3502.1776199999999</v>
      </c>
      <c r="AH82" s="36">
        <v>0</v>
      </c>
      <c r="AI82" s="36">
        <v>0</v>
      </c>
      <c r="AJ82" s="36">
        <v>0</v>
      </c>
      <c r="AK82" s="36">
        <v>3502.1776199999999</v>
      </c>
      <c r="AL82" s="36">
        <v>0</v>
      </c>
      <c r="AM82" s="36">
        <v>0</v>
      </c>
      <c r="AN82" s="36">
        <v>0</v>
      </c>
      <c r="AO82" s="36">
        <v>0</v>
      </c>
      <c r="AP82" s="36">
        <v>0</v>
      </c>
      <c r="AQ82" s="37">
        <v>0</v>
      </c>
    </row>
    <row r="83" spans="1:43" ht="64">
      <c r="A83" s="30" t="s">
        <v>82</v>
      </c>
      <c r="F83" s="30" t="s">
        <v>82</v>
      </c>
      <c r="G83" s="1" t="s">
        <v>164</v>
      </c>
      <c r="M83" s="4">
        <v>78</v>
      </c>
      <c r="N83" s="4">
        <v>3302</v>
      </c>
      <c r="O83" s="5">
        <v>113</v>
      </c>
      <c r="P83" s="5">
        <v>4225</v>
      </c>
      <c r="Q83" s="5" t="s">
        <v>670</v>
      </c>
      <c r="R83" s="6" t="s">
        <v>671</v>
      </c>
      <c r="S83" s="6" t="s">
        <v>672</v>
      </c>
      <c r="T83" s="6" t="s">
        <v>673</v>
      </c>
      <c r="U83" s="5" t="s">
        <v>201</v>
      </c>
      <c r="V83" s="7" t="s">
        <v>674</v>
      </c>
      <c r="X83" s="6" t="s">
        <v>675</v>
      </c>
      <c r="Y83" s="28" t="s">
        <v>676</v>
      </c>
      <c r="AA83" s="34" t="s">
        <v>675</v>
      </c>
      <c r="AB83" s="35" t="s">
        <v>9</v>
      </c>
      <c r="AC83" s="36">
        <v>15000</v>
      </c>
      <c r="AD83" s="36">
        <v>15000</v>
      </c>
      <c r="AE83" s="36" t="s">
        <v>257</v>
      </c>
      <c r="AF83" s="37" t="s">
        <v>257</v>
      </c>
      <c r="AG83" s="36">
        <v>1223.1751999999999</v>
      </c>
      <c r="AH83" s="36">
        <v>495.976</v>
      </c>
      <c r="AI83" s="36">
        <v>0</v>
      </c>
      <c r="AJ83" s="36">
        <v>0</v>
      </c>
      <c r="AK83" s="36">
        <v>0</v>
      </c>
      <c r="AL83" s="36">
        <v>0</v>
      </c>
      <c r="AM83" s="36">
        <v>0</v>
      </c>
      <c r="AN83" s="36">
        <v>0</v>
      </c>
      <c r="AO83" s="36">
        <v>4.9480000000000004</v>
      </c>
      <c r="AP83" s="36">
        <v>7.7930000000000001</v>
      </c>
      <c r="AQ83" s="37">
        <v>714.45819999999992</v>
      </c>
    </row>
    <row r="84" spans="1:43" ht="80">
      <c r="A84" s="30" t="s">
        <v>82</v>
      </c>
      <c r="F84" s="30" t="s">
        <v>82</v>
      </c>
      <c r="G84" s="1" t="s">
        <v>164</v>
      </c>
      <c r="M84" s="4">
        <v>79</v>
      </c>
      <c r="N84" s="4">
        <v>3109</v>
      </c>
      <c r="O84" s="5">
        <v>114</v>
      </c>
      <c r="P84" s="5" t="s">
        <v>257</v>
      </c>
      <c r="Q84" s="5" t="s">
        <v>677</v>
      </c>
      <c r="R84" s="6" t="s">
        <v>678</v>
      </c>
      <c r="S84" s="6" t="s">
        <v>679</v>
      </c>
      <c r="T84" s="6" t="s">
        <v>680</v>
      </c>
      <c r="U84" s="5" t="s">
        <v>681</v>
      </c>
      <c r="V84" s="7" t="s">
        <v>682</v>
      </c>
      <c r="Y84" s="28" t="s">
        <v>683</v>
      </c>
      <c r="AA84" s="34" t="s">
        <v>684</v>
      </c>
      <c r="AB84" s="35" t="s">
        <v>9</v>
      </c>
      <c r="AC84" s="36">
        <v>22929</v>
      </c>
      <c r="AD84" s="36">
        <v>26101</v>
      </c>
      <c r="AE84" s="36">
        <v>20880</v>
      </c>
      <c r="AF84" s="37">
        <v>5221</v>
      </c>
      <c r="AG84" s="36">
        <v>0</v>
      </c>
      <c r="AH84" s="36">
        <v>0</v>
      </c>
      <c r="AI84" s="36">
        <v>0</v>
      </c>
      <c r="AJ84" s="36">
        <v>0</v>
      </c>
      <c r="AK84" s="36">
        <v>0</v>
      </c>
      <c r="AL84" s="36">
        <v>0</v>
      </c>
      <c r="AM84" s="36">
        <v>0</v>
      </c>
      <c r="AN84" s="36">
        <v>0</v>
      </c>
      <c r="AO84" s="36">
        <v>0</v>
      </c>
      <c r="AP84" s="36">
        <v>0</v>
      </c>
      <c r="AQ84" s="37">
        <v>0</v>
      </c>
    </row>
    <row r="85" spans="1:43" ht="80">
      <c r="A85" s="30" t="s">
        <v>82</v>
      </c>
      <c r="F85" s="30" t="s">
        <v>82</v>
      </c>
      <c r="G85" s="1" t="s">
        <v>164</v>
      </c>
      <c r="M85" s="4">
        <v>80</v>
      </c>
      <c r="N85" s="4">
        <v>3907</v>
      </c>
      <c r="O85" s="5">
        <v>115</v>
      </c>
      <c r="P85" s="5" t="s">
        <v>257</v>
      </c>
      <c r="Q85" s="5" t="s">
        <v>685</v>
      </c>
      <c r="R85" s="6" t="s">
        <v>686</v>
      </c>
      <c r="S85" s="6" t="s">
        <v>687</v>
      </c>
      <c r="T85" s="6" t="s">
        <v>688</v>
      </c>
      <c r="U85" s="5" t="s">
        <v>689</v>
      </c>
      <c r="V85" s="7" t="s">
        <v>690</v>
      </c>
      <c r="Y85" s="28" t="s">
        <v>683</v>
      </c>
      <c r="AA85" s="34" t="s">
        <v>691</v>
      </c>
      <c r="AB85" s="35" t="s">
        <v>9</v>
      </c>
      <c r="AC85" s="36">
        <v>117.57425742574257</v>
      </c>
      <c r="AD85" s="36">
        <v>117.57425742574257</v>
      </c>
      <c r="AE85" s="36">
        <v>95</v>
      </c>
      <c r="AF85" s="37">
        <v>22.574257425742573</v>
      </c>
      <c r="AG85" s="36">
        <v>93.96</v>
      </c>
      <c r="AH85" s="36">
        <v>0</v>
      </c>
      <c r="AI85" s="36">
        <v>0</v>
      </c>
      <c r="AJ85" s="36">
        <v>0</v>
      </c>
      <c r="AK85" s="36">
        <v>0</v>
      </c>
      <c r="AL85" s="36">
        <v>0</v>
      </c>
      <c r="AM85" s="36">
        <v>0</v>
      </c>
      <c r="AN85" s="36">
        <v>0</v>
      </c>
      <c r="AO85" s="36">
        <v>0</v>
      </c>
      <c r="AP85" s="36">
        <v>0</v>
      </c>
      <c r="AQ85" s="37">
        <v>93.96</v>
      </c>
    </row>
    <row r="86" spans="1:43" ht="80">
      <c r="A86" s="30" t="s">
        <v>82</v>
      </c>
      <c r="F86" s="30" t="s">
        <v>82</v>
      </c>
      <c r="G86" s="1" t="s">
        <v>84</v>
      </c>
      <c r="M86" s="4">
        <v>81</v>
      </c>
      <c r="N86" s="4">
        <v>1686</v>
      </c>
      <c r="O86" s="5">
        <v>116</v>
      </c>
      <c r="P86" s="5" t="s">
        <v>257</v>
      </c>
      <c r="Q86" s="5" t="s">
        <v>692</v>
      </c>
      <c r="R86" s="6" t="s">
        <v>693</v>
      </c>
      <c r="S86" s="6" t="s">
        <v>694</v>
      </c>
      <c r="T86" s="6" t="s">
        <v>695</v>
      </c>
      <c r="U86" s="5" t="s">
        <v>97</v>
      </c>
      <c r="V86" s="7" t="s">
        <v>696</v>
      </c>
      <c r="Y86" s="28" t="s">
        <v>683</v>
      </c>
      <c r="AA86" s="34" t="s">
        <v>697</v>
      </c>
      <c r="AB86" s="35" t="s">
        <v>9</v>
      </c>
      <c r="AC86" s="36">
        <v>1500</v>
      </c>
      <c r="AD86" s="36">
        <v>1500</v>
      </c>
      <c r="AE86" s="36">
        <v>0</v>
      </c>
      <c r="AF86" s="37" t="s">
        <v>257</v>
      </c>
      <c r="AG86" s="36">
        <v>2140.6564800000006</v>
      </c>
      <c r="AH86" s="36">
        <v>0</v>
      </c>
      <c r="AI86" s="36">
        <v>0</v>
      </c>
      <c r="AJ86" s="36">
        <v>0</v>
      </c>
      <c r="AK86" s="36">
        <v>0</v>
      </c>
      <c r="AL86" s="36">
        <v>3.9017399999999998</v>
      </c>
      <c r="AM86" s="36">
        <v>1.2002999999999999</v>
      </c>
      <c r="AN86" s="36">
        <v>18.074000000000002</v>
      </c>
      <c r="AO86" s="36">
        <v>0</v>
      </c>
      <c r="AP86" s="36">
        <v>48.446959999999997</v>
      </c>
      <c r="AQ86" s="37">
        <v>2069.0334800000005</v>
      </c>
    </row>
    <row r="87" spans="1:43" ht="64">
      <c r="A87" s="30" t="s">
        <v>82</v>
      </c>
      <c r="F87" s="30" t="s">
        <v>82</v>
      </c>
      <c r="G87" s="1" t="s">
        <v>164</v>
      </c>
      <c r="M87" s="4">
        <v>82</v>
      </c>
      <c r="N87" s="4">
        <v>3453</v>
      </c>
      <c r="O87" s="5">
        <v>117</v>
      </c>
      <c r="P87" s="5" t="s">
        <v>257</v>
      </c>
      <c r="Q87" s="5" t="s">
        <v>698</v>
      </c>
      <c r="R87" s="6" t="s">
        <v>699</v>
      </c>
      <c r="S87" s="6" t="s">
        <v>700</v>
      </c>
      <c r="T87" s="6" t="s">
        <v>701</v>
      </c>
      <c r="U87" s="5" t="s">
        <v>702</v>
      </c>
      <c r="V87" s="7" t="s">
        <v>703</v>
      </c>
      <c r="Y87" s="28" t="s">
        <v>683</v>
      </c>
      <c r="AA87" s="34" t="s">
        <v>704</v>
      </c>
      <c r="AB87" s="35" t="s">
        <v>9</v>
      </c>
      <c r="AC87" s="36">
        <v>245.04950495049505</v>
      </c>
      <c r="AD87" s="36">
        <v>245.04950495049505</v>
      </c>
      <c r="AE87" s="36">
        <v>198</v>
      </c>
      <c r="AF87" s="37">
        <v>47.049504950495049</v>
      </c>
      <c r="AG87" s="36">
        <v>0</v>
      </c>
      <c r="AH87" s="36">
        <v>0</v>
      </c>
      <c r="AI87" s="36">
        <v>0</v>
      </c>
      <c r="AJ87" s="36">
        <v>0</v>
      </c>
      <c r="AK87" s="36">
        <v>0</v>
      </c>
      <c r="AL87" s="36">
        <v>0</v>
      </c>
      <c r="AM87" s="36">
        <v>0</v>
      </c>
      <c r="AN87" s="36">
        <v>0</v>
      </c>
      <c r="AO87" s="36">
        <v>0</v>
      </c>
      <c r="AP87" s="36">
        <v>0</v>
      </c>
      <c r="AQ87" s="37">
        <v>0</v>
      </c>
    </row>
    <row r="88" spans="1:43" ht="64">
      <c r="A88" s="30" t="s">
        <v>82</v>
      </c>
      <c r="F88" s="30" t="s">
        <v>82</v>
      </c>
      <c r="G88" s="1" t="s">
        <v>84</v>
      </c>
      <c r="M88" s="4">
        <v>83</v>
      </c>
      <c r="N88" s="4">
        <v>22</v>
      </c>
      <c r="O88" s="5">
        <v>118</v>
      </c>
      <c r="P88" s="5" t="s">
        <v>257</v>
      </c>
      <c r="Q88" s="5" t="s">
        <v>705</v>
      </c>
      <c r="R88" s="6" t="s">
        <v>706</v>
      </c>
      <c r="S88" s="6" t="s">
        <v>707</v>
      </c>
      <c r="T88" s="6" t="s">
        <v>708</v>
      </c>
      <c r="U88" s="5" t="s">
        <v>709</v>
      </c>
      <c r="V88" s="7" t="s">
        <v>710</v>
      </c>
      <c r="Y88" s="28" t="s">
        <v>683</v>
      </c>
      <c r="AA88" s="34" t="s">
        <v>711</v>
      </c>
      <c r="AB88" s="35" t="s">
        <v>9</v>
      </c>
      <c r="AC88" s="36">
        <v>11301</v>
      </c>
      <c r="AD88" s="36">
        <v>11301</v>
      </c>
      <c r="AE88" s="36">
        <v>7157.3</v>
      </c>
      <c r="AF88" s="37">
        <v>4144</v>
      </c>
      <c r="AG88" s="36">
        <v>0</v>
      </c>
      <c r="AH88" s="36">
        <v>0</v>
      </c>
      <c r="AI88" s="36">
        <v>0</v>
      </c>
      <c r="AJ88" s="36">
        <v>0</v>
      </c>
      <c r="AK88" s="36">
        <v>0</v>
      </c>
      <c r="AL88" s="36">
        <v>0</v>
      </c>
      <c r="AM88" s="36">
        <v>0</v>
      </c>
      <c r="AN88" s="36">
        <v>0</v>
      </c>
      <c r="AO88" s="36">
        <v>0</v>
      </c>
      <c r="AP88" s="36">
        <v>0</v>
      </c>
      <c r="AQ88" s="37">
        <v>0</v>
      </c>
    </row>
    <row r="89" spans="1:43" ht="48">
      <c r="A89" s="30" t="s">
        <v>82</v>
      </c>
      <c r="F89" s="30" t="s">
        <v>82</v>
      </c>
      <c r="G89" s="1" t="s">
        <v>84</v>
      </c>
      <c r="M89" s="4">
        <v>84</v>
      </c>
      <c r="N89" s="4">
        <v>1996</v>
      </c>
      <c r="O89" s="5">
        <v>119</v>
      </c>
      <c r="P89" s="5" t="s">
        <v>257</v>
      </c>
      <c r="Q89" s="5" t="s">
        <v>712</v>
      </c>
      <c r="R89" s="6" t="s">
        <v>713</v>
      </c>
      <c r="S89" s="6" t="s">
        <v>714</v>
      </c>
      <c r="T89" s="6" t="s">
        <v>715</v>
      </c>
      <c r="U89" s="5" t="s">
        <v>130</v>
      </c>
      <c r="Y89" s="28" t="s">
        <v>683</v>
      </c>
      <c r="AA89" s="34" t="s">
        <v>716</v>
      </c>
      <c r="AB89" s="35" t="s">
        <v>9</v>
      </c>
      <c r="AC89" s="36">
        <v>53691.831683168319</v>
      </c>
      <c r="AD89" s="36">
        <v>53691.831683168319</v>
      </c>
      <c r="AE89" s="36">
        <v>43383</v>
      </c>
      <c r="AF89" s="37">
        <v>10308.831683168319</v>
      </c>
      <c r="AG89" s="36">
        <v>0</v>
      </c>
      <c r="AH89" s="36">
        <v>0</v>
      </c>
      <c r="AI89" s="36">
        <v>0</v>
      </c>
      <c r="AJ89" s="36">
        <v>0</v>
      </c>
      <c r="AK89" s="36">
        <v>0</v>
      </c>
      <c r="AL89" s="36">
        <v>0</v>
      </c>
      <c r="AM89" s="36">
        <v>0</v>
      </c>
      <c r="AN89" s="36">
        <v>0</v>
      </c>
      <c r="AO89" s="36">
        <v>0</v>
      </c>
      <c r="AP89" s="36">
        <v>0</v>
      </c>
      <c r="AQ89" s="37">
        <v>0</v>
      </c>
    </row>
    <row r="90" spans="1:43" ht="48">
      <c r="A90" s="30" t="s">
        <v>82</v>
      </c>
      <c r="F90" s="30" t="s">
        <v>82</v>
      </c>
      <c r="G90" s="1" t="s">
        <v>164</v>
      </c>
      <c r="M90" s="4">
        <v>85</v>
      </c>
      <c r="N90" s="4">
        <v>4387</v>
      </c>
      <c r="O90" s="5">
        <v>120</v>
      </c>
      <c r="P90" s="5" t="s">
        <v>257</v>
      </c>
      <c r="Q90" s="5" t="s">
        <v>717</v>
      </c>
      <c r="R90" s="6" t="s">
        <v>718</v>
      </c>
      <c r="S90" s="6" t="s">
        <v>719</v>
      </c>
      <c r="T90" s="6" t="s">
        <v>720</v>
      </c>
      <c r="U90" s="5" t="s">
        <v>379</v>
      </c>
      <c r="V90" s="7" t="s">
        <v>721</v>
      </c>
      <c r="Y90" s="28" t="s">
        <v>683</v>
      </c>
      <c r="AA90" s="34" t="s">
        <v>722</v>
      </c>
      <c r="AB90" s="35" t="s">
        <v>9</v>
      </c>
      <c r="AC90" s="36">
        <v>235.14851485148515</v>
      </c>
      <c r="AD90" s="36">
        <v>235.14851485148515</v>
      </c>
      <c r="AE90" s="36">
        <v>190</v>
      </c>
      <c r="AF90" s="37">
        <v>45.148514851485146</v>
      </c>
      <c r="AG90" s="36">
        <v>0</v>
      </c>
      <c r="AH90" s="36">
        <v>0</v>
      </c>
      <c r="AI90" s="36">
        <v>0</v>
      </c>
      <c r="AJ90" s="36">
        <v>0</v>
      </c>
      <c r="AK90" s="36">
        <v>0</v>
      </c>
      <c r="AL90" s="36">
        <v>0</v>
      </c>
      <c r="AM90" s="36">
        <v>0</v>
      </c>
      <c r="AN90" s="36">
        <v>0</v>
      </c>
      <c r="AO90" s="36">
        <v>0</v>
      </c>
      <c r="AP90" s="36">
        <v>0</v>
      </c>
      <c r="AQ90" s="37">
        <v>0</v>
      </c>
    </row>
    <row r="91" spans="1:43" ht="64">
      <c r="A91" s="30" t="s">
        <v>82</v>
      </c>
      <c r="F91" s="30" t="s">
        <v>82</v>
      </c>
      <c r="G91" s="1" t="s">
        <v>84</v>
      </c>
      <c r="M91" s="4">
        <v>86</v>
      </c>
      <c r="N91" s="4">
        <v>1561</v>
      </c>
      <c r="O91" s="5">
        <v>121</v>
      </c>
      <c r="P91" s="5" t="s">
        <v>257</v>
      </c>
      <c r="Q91" s="5" t="s">
        <v>723</v>
      </c>
      <c r="R91" s="6" t="s">
        <v>724</v>
      </c>
      <c r="S91" s="6" t="s">
        <v>725</v>
      </c>
      <c r="T91" s="6" t="s">
        <v>726</v>
      </c>
      <c r="U91" s="5" t="s">
        <v>97</v>
      </c>
      <c r="V91" s="7" t="s">
        <v>727</v>
      </c>
      <c r="Y91" s="28" t="s">
        <v>683</v>
      </c>
      <c r="AA91" s="34" t="s">
        <v>728</v>
      </c>
      <c r="AB91" s="35" t="s">
        <v>9</v>
      </c>
      <c r="AC91" s="36">
        <v>1361.3861386138615</v>
      </c>
      <c r="AD91" s="36">
        <v>1361.3861386138615</v>
      </c>
      <c r="AE91" s="36">
        <v>1100</v>
      </c>
      <c r="AF91" s="37">
        <v>261.38613861386148</v>
      </c>
      <c r="AG91" s="36">
        <v>0</v>
      </c>
      <c r="AH91" s="36">
        <v>0</v>
      </c>
      <c r="AI91" s="36">
        <v>0</v>
      </c>
      <c r="AJ91" s="36">
        <v>0</v>
      </c>
      <c r="AK91" s="36">
        <v>0</v>
      </c>
      <c r="AL91" s="36">
        <v>0</v>
      </c>
      <c r="AM91" s="36">
        <v>0</v>
      </c>
      <c r="AN91" s="36">
        <v>0</v>
      </c>
      <c r="AO91" s="36">
        <v>0</v>
      </c>
      <c r="AP91" s="36">
        <v>0</v>
      </c>
      <c r="AQ91" s="37">
        <v>0</v>
      </c>
    </row>
    <row r="92" spans="1:43" ht="80">
      <c r="A92" s="30" t="s">
        <v>82</v>
      </c>
      <c r="F92" s="30" t="s">
        <v>82</v>
      </c>
      <c r="G92" s="1" t="s">
        <v>84</v>
      </c>
      <c r="M92" s="4">
        <v>87</v>
      </c>
      <c r="N92" s="4">
        <v>1721</v>
      </c>
      <c r="O92" s="5">
        <v>122</v>
      </c>
      <c r="P92" s="5" t="s">
        <v>257</v>
      </c>
      <c r="Q92" s="5" t="s">
        <v>729</v>
      </c>
      <c r="R92" s="6" t="s">
        <v>730</v>
      </c>
      <c r="S92" s="6" t="s">
        <v>731</v>
      </c>
      <c r="T92" s="6" t="s">
        <v>732</v>
      </c>
      <c r="U92" s="5" t="s">
        <v>97</v>
      </c>
      <c r="V92" s="7" t="s">
        <v>733</v>
      </c>
      <c r="Y92" s="28" t="s">
        <v>683</v>
      </c>
      <c r="AA92" s="34" t="s">
        <v>734</v>
      </c>
      <c r="AB92" s="35" t="s">
        <v>9</v>
      </c>
      <c r="AC92" s="36">
        <v>2674.5049504950493</v>
      </c>
      <c r="AD92" s="36">
        <v>2674.5049504950493</v>
      </c>
      <c r="AE92" s="36">
        <v>2161</v>
      </c>
      <c r="AF92" s="37">
        <v>513.50495049504934</v>
      </c>
      <c r="AG92" s="36">
        <v>0</v>
      </c>
      <c r="AH92" s="36">
        <v>0</v>
      </c>
      <c r="AI92" s="36">
        <v>0</v>
      </c>
      <c r="AJ92" s="36">
        <v>0</v>
      </c>
      <c r="AK92" s="36">
        <v>0</v>
      </c>
      <c r="AL92" s="36">
        <v>0</v>
      </c>
      <c r="AM92" s="36">
        <v>0</v>
      </c>
      <c r="AN92" s="36">
        <v>0</v>
      </c>
      <c r="AO92" s="36">
        <v>0</v>
      </c>
      <c r="AP92" s="36">
        <v>0</v>
      </c>
      <c r="AQ92" s="37">
        <v>0</v>
      </c>
    </row>
    <row r="93" spans="1:43" ht="64">
      <c r="A93" s="30" t="s">
        <v>82</v>
      </c>
      <c r="F93" s="30" t="s">
        <v>82</v>
      </c>
      <c r="G93" s="1" t="s">
        <v>164</v>
      </c>
      <c r="M93" s="4">
        <v>88</v>
      </c>
      <c r="N93" s="4">
        <v>3508</v>
      </c>
      <c r="O93" s="5">
        <v>123</v>
      </c>
      <c r="P93" s="5" t="s">
        <v>257</v>
      </c>
      <c r="Q93" s="5" t="s">
        <v>735</v>
      </c>
      <c r="R93" s="6" t="s">
        <v>736</v>
      </c>
      <c r="S93" s="6" t="s">
        <v>737</v>
      </c>
      <c r="T93" s="6" t="s">
        <v>738</v>
      </c>
      <c r="U93" s="5" t="s">
        <v>170</v>
      </c>
      <c r="V93" s="7" t="s">
        <v>739</v>
      </c>
      <c r="Y93" s="28" t="s">
        <v>683</v>
      </c>
      <c r="AA93" s="34" t="s">
        <v>740</v>
      </c>
      <c r="AB93" s="35" t="s">
        <v>9</v>
      </c>
      <c r="AC93" s="36">
        <v>13680</v>
      </c>
      <c r="AD93" s="36">
        <v>13680</v>
      </c>
      <c r="AE93" s="36">
        <v>9180</v>
      </c>
      <c r="AF93" s="37">
        <v>4500</v>
      </c>
      <c r="AG93" s="36">
        <v>0</v>
      </c>
      <c r="AH93" s="36">
        <v>0</v>
      </c>
      <c r="AI93" s="36">
        <v>0</v>
      </c>
      <c r="AJ93" s="36">
        <v>0</v>
      </c>
      <c r="AK93" s="36">
        <v>0</v>
      </c>
      <c r="AL93" s="36">
        <v>0</v>
      </c>
      <c r="AM93" s="36">
        <v>0</v>
      </c>
      <c r="AN93" s="36">
        <v>0</v>
      </c>
      <c r="AO93" s="36">
        <v>0</v>
      </c>
      <c r="AP93" s="36">
        <v>0</v>
      </c>
      <c r="AQ93" s="37">
        <v>0</v>
      </c>
    </row>
    <row r="94" spans="1:43" ht="64">
      <c r="A94" s="30" t="s">
        <v>82</v>
      </c>
      <c r="F94" s="30" t="s">
        <v>82</v>
      </c>
      <c r="G94" s="1" t="s">
        <v>164</v>
      </c>
      <c r="M94" s="4">
        <v>89</v>
      </c>
      <c r="N94" s="4">
        <v>3715</v>
      </c>
      <c r="O94" s="5">
        <v>124</v>
      </c>
      <c r="P94" s="5" t="s">
        <v>257</v>
      </c>
      <c r="Q94" s="5" t="s">
        <v>741</v>
      </c>
      <c r="R94" s="6" t="s">
        <v>742</v>
      </c>
      <c r="S94" s="6" t="s">
        <v>743</v>
      </c>
      <c r="T94" s="6" t="s">
        <v>744</v>
      </c>
      <c r="U94" s="5" t="s">
        <v>170</v>
      </c>
      <c r="V94" s="7" t="s">
        <v>745</v>
      </c>
      <c r="Y94" s="28" t="s">
        <v>683</v>
      </c>
      <c r="AA94" s="34" t="s">
        <v>746</v>
      </c>
      <c r="AB94" s="35" t="s">
        <v>9</v>
      </c>
      <c r="AC94" s="36">
        <v>60000</v>
      </c>
      <c r="AD94" s="36">
        <v>60000</v>
      </c>
      <c r="AE94" s="36">
        <v>36268</v>
      </c>
      <c r="AF94" s="37">
        <v>23732</v>
      </c>
      <c r="AG94" s="36">
        <v>0</v>
      </c>
      <c r="AH94" s="36">
        <v>0</v>
      </c>
      <c r="AI94" s="36">
        <v>0</v>
      </c>
      <c r="AJ94" s="36">
        <v>0</v>
      </c>
      <c r="AK94" s="36">
        <v>0</v>
      </c>
      <c r="AL94" s="36">
        <v>0</v>
      </c>
      <c r="AM94" s="36">
        <v>0</v>
      </c>
      <c r="AN94" s="36">
        <v>0</v>
      </c>
      <c r="AO94" s="36">
        <v>0</v>
      </c>
      <c r="AP94" s="36">
        <v>0</v>
      </c>
      <c r="AQ94" s="37">
        <v>0</v>
      </c>
    </row>
    <row r="95" spans="1:43" ht="80">
      <c r="A95" s="30" t="s">
        <v>82</v>
      </c>
      <c r="F95" s="30" t="s">
        <v>82</v>
      </c>
      <c r="G95" s="1" t="s">
        <v>164</v>
      </c>
      <c r="M95" s="4">
        <v>90</v>
      </c>
      <c r="N95" s="4">
        <v>3868</v>
      </c>
      <c r="O95" s="5">
        <v>125</v>
      </c>
      <c r="P95" s="5" t="s">
        <v>257</v>
      </c>
      <c r="Q95" s="5" t="s">
        <v>747</v>
      </c>
      <c r="R95" s="6" t="s">
        <v>748</v>
      </c>
      <c r="S95" s="6" t="s">
        <v>749</v>
      </c>
      <c r="T95" s="6" t="s">
        <v>750</v>
      </c>
      <c r="U95" s="5" t="s">
        <v>689</v>
      </c>
      <c r="V95" s="7" t="s">
        <v>751</v>
      </c>
      <c r="Y95" s="28" t="s">
        <v>683</v>
      </c>
      <c r="AA95" s="34" t="s">
        <v>752</v>
      </c>
      <c r="AB95" s="35" t="s">
        <v>9</v>
      </c>
      <c r="AC95" s="36">
        <v>14356.435643564357</v>
      </c>
      <c r="AD95" s="36">
        <v>14356.435643564357</v>
      </c>
      <c r="AE95" s="36">
        <v>11600</v>
      </c>
      <c r="AF95" s="37">
        <v>2756.4356435643567</v>
      </c>
      <c r="AG95" s="36">
        <v>0</v>
      </c>
      <c r="AH95" s="36">
        <v>0</v>
      </c>
      <c r="AI95" s="36">
        <v>0</v>
      </c>
      <c r="AJ95" s="36">
        <v>0</v>
      </c>
      <c r="AK95" s="36">
        <v>0</v>
      </c>
      <c r="AL95" s="36">
        <v>0</v>
      </c>
      <c r="AM95" s="36">
        <v>0</v>
      </c>
      <c r="AN95" s="36">
        <v>0</v>
      </c>
      <c r="AO95" s="36">
        <v>0</v>
      </c>
      <c r="AP95" s="36">
        <v>0</v>
      </c>
      <c r="AQ95" s="37">
        <v>0</v>
      </c>
    </row>
    <row r="96" spans="1:43" ht="64">
      <c r="A96" s="30" t="s">
        <v>82</v>
      </c>
      <c r="F96" s="30" t="s">
        <v>82</v>
      </c>
      <c r="G96" s="1" t="s">
        <v>164</v>
      </c>
      <c r="M96" s="4">
        <v>91</v>
      </c>
      <c r="N96" s="4">
        <v>3989</v>
      </c>
      <c r="O96" s="5">
        <v>126</v>
      </c>
      <c r="P96" s="5" t="s">
        <v>257</v>
      </c>
      <c r="Q96" s="5" t="s">
        <v>753</v>
      </c>
      <c r="R96" s="6" t="s">
        <v>754</v>
      </c>
      <c r="S96" s="6" t="s">
        <v>755</v>
      </c>
      <c r="T96" s="6" t="s">
        <v>756</v>
      </c>
      <c r="U96" s="5" t="s">
        <v>757</v>
      </c>
      <c r="V96" s="7" t="s">
        <v>257</v>
      </c>
      <c r="Y96" s="28" t="s">
        <v>683</v>
      </c>
      <c r="AA96" s="34" t="s">
        <v>330</v>
      </c>
      <c r="AB96" s="35" t="s">
        <v>9</v>
      </c>
      <c r="AC96" s="36">
        <v>500</v>
      </c>
      <c r="AD96" s="36">
        <v>505</v>
      </c>
      <c r="AE96" s="36">
        <v>0</v>
      </c>
      <c r="AF96" s="37">
        <v>505</v>
      </c>
      <c r="AG96" s="36">
        <v>0</v>
      </c>
      <c r="AH96" s="36">
        <v>0</v>
      </c>
      <c r="AI96" s="36">
        <v>0</v>
      </c>
      <c r="AJ96" s="36">
        <v>0</v>
      </c>
      <c r="AK96" s="36">
        <v>0</v>
      </c>
      <c r="AL96" s="36">
        <v>0</v>
      </c>
      <c r="AM96" s="36">
        <v>0</v>
      </c>
      <c r="AN96" s="36">
        <v>0</v>
      </c>
      <c r="AO96" s="36">
        <v>0</v>
      </c>
      <c r="AP96" s="36">
        <v>0</v>
      </c>
      <c r="AQ96" s="37">
        <v>0</v>
      </c>
    </row>
    <row r="97" spans="1:43" ht="48">
      <c r="A97" s="30" t="s">
        <v>82</v>
      </c>
      <c r="F97" s="30" t="s">
        <v>82</v>
      </c>
      <c r="G97" s="1" t="s">
        <v>84</v>
      </c>
      <c r="M97" s="4">
        <v>92</v>
      </c>
      <c r="N97" s="4">
        <v>2134</v>
      </c>
      <c r="O97" s="5">
        <v>127</v>
      </c>
      <c r="P97" s="5" t="s">
        <v>257</v>
      </c>
      <c r="Q97" s="5" t="s">
        <v>758</v>
      </c>
      <c r="R97" s="6" t="s">
        <v>759</v>
      </c>
      <c r="S97" s="6" t="s">
        <v>760</v>
      </c>
      <c r="T97" s="6" t="s">
        <v>761</v>
      </c>
      <c r="U97" s="5" t="s">
        <v>535</v>
      </c>
      <c r="V97" s="7" t="s">
        <v>762</v>
      </c>
      <c r="Y97" s="28" t="s">
        <v>683</v>
      </c>
      <c r="AA97" s="34" t="s">
        <v>399</v>
      </c>
      <c r="AB97" s="35" t="s">
        <v>9</v>
      </c>
      <c r="AC97" s="36">
        <v>1560</v>
      </c>
      <c r="AD97" s="36">
        <v>1560</v>
      </c>
      <c r="AE97" s="36">
        <v>0</v>
      </c>
      <c r="AF97" s="37" t="s">
        <v>257</v>
      </c>
      <c r="AG97" s="36">
        <v>0</v>
      </c>
      <c r="AH97" s="36">
        <v>0</v>
      </c>
      <c r="AI97" s="36">
        <v>0</v>
      </c>
      <c r="AJ97" s="36">
        <v>0</v>
      </c>
      <c r="AK97" s="36">
        <v>0</v>
      </c>
      <c r="AL97" s="36">
        <v>0</v>
      </c>
      <c r="AM97" s="36">
        <v>0</v>
      </c>
      <c r="AN97" s="36">
        <v>0</v>
      </c>
      <c r="AO97" s="36">
        <v>0</v>
      </c>
      <c r="AP97" s="36">
        <v>0</v>
      </c>
      <c r="AQ97" s="37">
        <v>0</v>
      </c>
    </row>
    <row r="98" spans="1:43" ht="80">
      <c r="A98" s="30" t="s">
        <v>82</v>
      </c>
      <c r="F98" s="30" t="s">
        <v>82</v>
      </c>
      <c r="G98" s="1" t="s">
        <v>84</v>
      </c>
      <c r="M98" s="4">
        <v>93</v>
      </c>
      <c r="N98" s="4">
        <v>2055</v>
      </c>
      <c r="O98" s="5">
        <v>128</v>
      </c>
      <c r="P98" s="5" t="s">
        <v>257</v>
      </c>
      <c r="Q98" s="5" t="s">
        <v>763</v>
      </c>
      <c r="R98" s="6" t="s">
        <v>764</v>
      </c>
      <c r="S98" s="6" t="s">
        <v>765</v>
      </c>
      <c r="T98" s="6" t="s">
        <v>766</v>
      </c>
      <c r="U98" s="5" t="s">
        <v>767</v>
      </c>
      <c r="V98" s="7" t="s">
        <v>768</v>
      </c>
      <c r="Y98" s="28" t="s">
        <v>683</v>
      </c>
      <c r="AA98" s="34" t="s">
        <v>287</v>
      </c>
      <c r="AB98" s="35" t="s">
        <v>9</v>
      </c>
      <c r="AC98" s="36">
        <v>1500</v>
      </c>
      <c r="AD98" s="36">
        <v>1500</v>
      </c>
      <c r="AE98" s="36">
        <v>0</v>
      </c>
      <c r="AF98" s="37" t="s">
        <v>257</v>
      </c>
      <c r="AG98" s="36">
        <v>0</v>
      </c>
      <c r="AH98" s="36">
        <v>0</v>
      </c>
      <c r="AI98" s="36">
        <v>0</v>
      </c>
      <c r="AJ98" s="36">
        <v>0</v>
      </c>
      <c r="AK98" s="36">
        <v>0</v>
      </c>
      <c r="AL98" s="36">
        <v>0</v>
      </c>
      <c r="AM98" s="36">
        <v>0</v>
      </c>
      <c r="AN98" s="36">
        <v>0</v>
      </c>
      <c r="AO98" s="36">
        <v>0</v>
      </c>
      <c r="AP98" s="36">
        <v>0</v>
      </c>
      <c r="AQ98" s="37">
        <v>0</v>
      </c>
    </row>
    <row r="99" spans="1:43" ht="48">
      <c r="A99" s="30" t="s">
        <v>82</v>
      </c>
      <c r="F99" s="30" t="s">
        <v>82</v>
      </c>
      <c r="G99" s="1" t="s">
        <v>84</v>
      </c>
      <c r="M99" s="4">
        <v>94</v>
      </c>
      <c r="N99" s="4">
        <v>388</v>
      </c>
      <c r="O99" s="5">
        <v>129</v>
      </c>
      <c r="P99" s="5" t="s">
        <v>257</v>
      </c>
      <c r="Q99" s="5" t="s">
        <v>769</v>
      </c>
      <c r="R99" s="6" t="s">
        <v>770</v>
      </c>
      <c r="S99" s="6" t="s">
        <v>771</v>
      </c>
      <c r="T99" s="6" t="s">
        <v>772</v>
      </c>
      <c r="U99" s="5" t="s">
        <v>89</v>
      </c>
      <c r="V99" s="7" t="s">
        <v>773</v>
      </c>
      <c r="Y99" s="28" t="s">
        <v>683</v>
      </c>
      <c r="AA99" s="34" t="s">
        <v>287</v>
      </c>
      <c r="AB99" s="35" t="s">
        <v>9</v>
      </c>
      <c r="AC99" s="36">
        <v>6000</v>
      </c>
      <c r="AD99" s="36">
        <v>6000</v>
      </c>
      <c r="AE99" s="36">
        <v>0</v>
      </c>
      <c r="AF99" s="37" t="s">
        <v>257</v>
      </c>
      <c r="AG99" s="36">
        <v>1822.884</v>
      </c>
      <c r="AH99" s="36">
        <v>0</v>
      </c>
      <c r="AI99" s="36">
        <v>0</v>
      </c>
      <c r="AJ99" s="36">
        <v>0</v>
      </c>
      <c r="AK99" s="36">
        <v>0</v>
      </c>
      <c r="AL99" s="36">
        <v>0</v>
      </c>
      <c r="AM99" s="36">
        <v>0</v>
      </c>
      <c r="AN99" s="36">
        <v>3.4820000000000002</v>
      </c>
      <c r="AO99" s="36">
        <v>0</v>
      </c>
      <c r="AP99" s="36">
        <v>0</v>
      </c>
      <c r="AQ99" s="37">
        <v>1819.402</v>
      </c>
    </row>
    <row r="100" spans="1:43" ht="64">
      <c r="A100" s="30" t="s">
        <v>82</v>
      </c>
      <c r="F100" s="30" t="s">
        <v>82</v>
      </c>
      <c r="G100" s="1" t="s">
        <v>84</v>
      </c>
      <c r="M100" s="4">
        <v>95</v>
      </c>
      <c r="N100" s="4">
        <v>2075</v>
      </c>
      <c r="O100" s="5">
        <v>130</v>
      </c>
      <c r="P100" s="5" t="s">
        <v>257</v>
      </c>
      <c r="Q100" s="5" t="s">
        <v>774</v>
      </c>
      <c r="R100" s="6" t="s">
        <v>775</v>
      </c>
      <c r="S100" s="6" t="s">
        <v>776</v>
      </c>
      <c r="T100" s="6" t="s">
        <v>777</v>
      </c>
      <c r="U100" s="5" t="s">
        <v>419</v>
      </c>
      <c r="V100" s="7" t="s">
        <v>257</v>
      </c>
      <c r="Y100" s="28" t="s">
        <v>683</v>
      </c>
      <c r="AA100" s="34" t="s">
        <v>778</v>
      </c>
      <c r="AB100" s="35" t="s">
        <v>9</v>
      </c>
      <c r="AC100" s="36">
        <v>40000</v>
      </c>
      <c r="AD100" s="36">
        <v>40800</v>
      </c>
      <c r="AE100" s="36">
        <v>32640</v>
      </c>
      <c r="AF100" s="37">
        <v>8160</v>
      </c>
      <c r="AG100" s="36">
        <v>0</v>
      </c>
      <c r="AH100" s="36">
        <v>0</v>
      </c>
      <c r="AI100" s="36">
        <v>0</v>
      </c>
      <c r="AJ100" s="36">
        <v>0</v>
      </c>
      <c r="AK100" s="36">
        <v>0</v>
      </c>
      <c r="AL100" s="36">
        <v>0</v>
      </c>
      <c r="AM100" s="36">
        <v>0</v>
      </c>
      <c r="AN100" s="36">
        <v>0</v>
      </c>
      <c r="AO100" s="36">
        <v>0</v>
      </c>
      <c r="AP100" s="36">
        <v>0</v>
      </c>
      <c r="AQ100" s="37">
        <v>0</v>
      </c>
    </row>
    <row r="101" spans="1:43" ht="48">
      <c r="A101" s="30" t="s">
        <v>82</v>
      </c>
      <c r="F101" s="30" t="s">
        <v>82</v>
      </c>
      <c r="G101" s="1" t="s">
        <v>84</v>
      </c>
      <c r="M101" s="4">
        <v>96</v>
      </c>
      <c r="N101" s="4">
        <v>2245</v>
      </c>
      <c r="O101" s="5">
        <v>131</v>
      </c>
      <c r="P101" s="5" t="s">
        <v>257</v>
      </c>
      <c r="Q101" s="5" t="s">
        <v>779</v>
      </c>
      <c r="R101" s="6" t="s">
        <v>780</v>
      </c>
      <c r="S101" s="6" t="s">
        <v>781</v>
      </c>
      <c r="T101" s="6" t="s">
        <v>782</v>
      </c>
      <c r="U101" s="5" t="s">
        <v>637</v>
      </c>
      <c r="V101" s="7" t="s">
        <v>783</v>
      </c>
      <c r="Y101" s="28" t="s">
        <v>683</v>
      </c>
      <c r="AA101" s="34" t="s">
        <v>784</v>
      </c>
      <c r="AB101" s="35" t="s">
        <v>9</v>
      </c>
      <c r="AC101" s="36">
        <v>66600</v>
      </c>
      <c r="AD101" s="36">
        <v>66600</v>
      </c>
      <c r="AE101" s="36">
        <v>0</v>
      </c>
      <c r="AF101" s="37" t="s">
        <v>257</v>
      </c>
      <c r="AG101" s="36">
        <v>1132.0234699999999</v>
      </c>
      <c r="AH101" s="36">
        <v>0</v>
      </c>
      <c r="AI101" s="36">
        <v>0</v>
      </c>
      <c r="AJ101" s="36">
        <v>0</v>
      </c>
      <c r="AK101" s="36">
        <v>0</v>
      </c>
      <c r="AL101" s="36">
        <v>0</v>
      </c>
      <c r="AM101" s="36">
        <v>6.5000000000000002E-2</v>
      </c>
      <c r="AN101" s="36">
        <v>0</v>
      </c>
      <c r="AO101" s="36">
        <v>0</v>
      </c>
      <c r="AP101" s="36">
        <v>0</v>
      </c>
      <c r="AQ101" s="37">
        <v>1131.95847</v>
      </c>
    </row>
    <row r="102" spans="1:43" ht="80">
      <c r="A102" s="30" t="s">
        <v>82</v>
      </c>
      <c r="F102" s="30" t="s">
        <v>82</v>
      </c>
      <c r="G102" s="1" t="s">
        <v>164</v>
      </c>
      <c r="M102" s="4">
        <v>97</v>
      </c>
      <c r="N102" s="4">
        <v>63</v>
      </c>
      <c r="O102" s="5">
        <v>132</v>
      </c>
      <c r="P102" s="5" t="s">
        <v>257</v>
      </c>
      <c r="Q102" s="5" t="s">
        <v>785</v>
      </c>
      <c r="R102" s="6" t="s">
        <v>786</v>
      </c>
      <c r="S102" s="6" t="s">
        <v>787</v>
      </c>
      <c r="T102" s="6" t="s">
        <v>788</v>
      </c>
      <c r="U102" s="5" t="s">
        <v>615</v>
      </c>
      <c r="V102" s="7" t="s">
        <v>789</v>
      </c>
      <c r="Y102" s="28" t="s">
        <v>683</v>
      </c>
      <c r="AA102" s="34" t="s">
        <v>790</v>
      </c>
      <c r="AB102" s="35" t="s">
        <v>9</v>
      </c>
      <c r="AC102" s="36">
        <v>1200</v>
      </c>
      <c r="AD102" s="36">
        <v>1200</v>
      </c>
      <c r="AE102" s="36">
        <v>0</v>
      </c>
      <c r="AF102" s="37" t="s">
        <v>257</v>
      </c>
      <c r="AG102" s="36">
        <v>0</v>
      </c>
      <c r="AH102" s="36">
        <v>0</v>
      </c>
      <c r="AI102" s="36">
        <v>0</v>
      </c>
      <c r="AJ102" s="36">
        <v>0</v>
      </c>
      <c r="AK102" s="36">
        <v>0</v>
      </c>
      <c r="AL102" s="36">
        <v>0</v>
      </c>
      <c r="AM102" s="36">
        <v>0</v>
      </c>
      <c r="AN102" s="36">
        <v>0</v>
      </c>
      <c r="AO102" s="36">
        <v>0</v>
      </c>
      <c r="AP102" s="36">
        <v>0</v>
      </c>
      <c r="AQ102" s="37">
        <v>0</v>
      </c>
    </row>
    <row r="103" spans="1:43" ht="64">
      <c r="A103" s="30" t="s">
        <v>82</v>
      </c>
      <c r="F103" s="30" t="s">
        <v>82</v>
      </c>
      <c r="G103" s="1" t="s">
        <v>164</v>
      </c>
      <c r="H103" s="2" t="s">
        <v>82</v>
      </c>
      <c r="K103" s="2" t="s">
        <v>82</v>
      </c>
      <c r="L103" s="3" t="s">
        <v>165</v>
      </c>
      <c r="M103" s="4">
        <v>98</v>
      </c>
      <c r="N103" s="4">
        <v>3884</v>
      </c>
      <c r="O103" s="5">
        <v>133</v>
      </c>
      <c r="P103" s="5" t="s">
        <v>257</v>
      </c>
      <c r="Q103" s="5" t="s">
        <v>791</v>
      </c>
      <c r="R103" s="6" t="s">
        <v>792</v>
      </c>
      <c r="S103" s="6" t="s">
        <v>793</v>
      </c>
      <c r="T103" s="6" t="s">
        <v>794</v>
      </c>
      <c r="U103" s="5" t="s">
        <v>689</v>
      </c>
      <c r="V103" s="7" t="s">
        <v>795</v>
      </c>
      <c r="Y103" s="28" t="s">
        <v>683</v>
      </c>
      <c r="AA103" s="34" t="s">
        <v>796</v>
      </c>
      <c r="AB103" s="35" t="s">
        <v>9</v>
      </c>
      <c r="AC103" s="36">
        <v>35500</v>
      </c>
      <c r="AD103" s="36">
        <v>10756.2</v>
      </c>
      <c r="AE103" s="36">
        <v>8605.2000000000007</v>
      </c>
      <c r="AF103" s="37">
        <v>2151</v>
      </c>
      <c r="AG103" s="36">
        <v>0</v>
      </c>
      <c r="AH103" s="36">
        <v>0</v>
      </c>
      <c r="AI103" s="36">
        <v>0</v>
      </c>
      <c r="AJ103" s="36">
        <v>0</v>
      </c>
      <c r="AK103" s="36">
        <v>0</v>
      </c>
      <c r="AL103" s="36">
        <v>0</v>
      </c>
      <c r="AM103" s="36">
        <v>0</v>
      </c>
      <c r="AN103" s="36">
        <v>0</v>
      </c>
      <c r="AO103" s="36">
        <v>0</v>
      </c>
      <c r="AP103" s="36">
        <v>0</v>
      </c>
      <c r="AQ103" s="37">
        <v>0</v>
      </c>
    </row>
    <row r="104" spans="1:43" ht="80">
      <c r="A104" s="30" t="s">
        <v>82</v>
      </c>
      <c r="F104" s="30" t="s">
        <v>82</v>
      </c>
      <c r="G104" s="1" t="s">
        <v>164</v>
      </c>
      <c r="M104" s="4">
        <v>99</v>
      </c>
      <c r="N104" s="4">
        <v>4218</v>
      </c>
      <c r="O104" s="5">
        <v>134</v>
      </c>
      <c r="P104" s="5" t="s">
        <v>257</v>
      </c>
      <c r="Q104" s="5" t="s">
        <v>797</v>
      </c>
      <c r="R104" s="6" t="s">
        <v>798</v>
      </c>
      <c r="S104" s="6" t="s">
        <v>799</v>
      </c>
      <c r="T104" s="6" t="s">
        <v>800</v>
      </c>
      <c r="U104" s="5" t="s">
        <v>379</v>
      </c>
      <c r="V104" s="7" t="s">
        <v>801</v>
      </c>
      <c r="Y104" s="28" t="s">
        <v>683</v>
      </c>
      <c r="AA104" s="34" t="s">
        <v>802</v>
      </c>
      <c r="AB104" s="35" t="s">
        <v>9</v>
      </c>
      <c r="AC104" s="36">
        <v>9000</v>
      </c>
      <c r="AD104" s="36">
        <v>9000</v>
      </c>
      <c r="AE104" s="36">
        <v>0</v>
      </c>
      <c r="AF104" s="37" t="s">
        <v>257</v>
      </c>
      <c r="AG104" s="36">
        <v>0</v>
      </c>
      <c r="AH104" s="36">
        <v>0</v>
      </c>
      <c r="AI104" s="36">
        <v>0</v>
      </c>
      <c r="AJ104" s="36">
        <v>0</v>
      </c>
      <c r="AK104" s="36">
        <v>0</v>
      </c>
      <c r="AL104" s="36">
        <v>0</v>
      </c>
      <c r="AM104" s="36">
        <v>0</v>
      </c>
      <c r="AN104" s="36">
        <v>0</v>
      </c>
      <c r="AO104" s="36">
        <v>0</v>
      </c>
      <c r="AP104" s="36">
        <v>0</v>
      </c>
      <c r="AQ104" s="37">
        <v>0</v>
      </c>
    </row>
    <row r="105" spans="1:43" ht="64">
      <c r="A105" s="30" t="s">
        <v>82</v>
      </c>
      <c r="F105" s="30" t="s">
        <v>82</v>
      </c>
      <c r="G105" s="1" t="s">
        <v>84</v>
      </c>
      <c r="H105" s="2" t="s">
        <v>82</v>
      </c>
      <c r="K105" s="2" t="s">
        <v>82</v>
      </c>
      <c r="L105" s="3" t="s">
        <v>125</v>
      </c>
      <c r="M105" s="4">
        <v>100</v>
      </c>
      <c r="N105" s="4">
        <v>928</v>
      </c>
      <c r="O105" s="5">
        <v>135</v>
      </c>
      <c r="P105" s="5" t="s">
        <v>257</v>
      </c>
      <c r="Q105" s="5" t="s">
        <v>803</v>
      </c>
      <c r="R105" s="6" t="s">
        <v>804</v>
      </c>
      <c r="S105" s="6" t="s">
        <v>805</v>
      </c>
      <c r="T105" s="6" t="s">
        <v>806</v>
      </c>
      <c r="U105" s="5" t="s">
        <v>807</v>
      </c>
      <c r="V105" s="7" t="s">
        <v>808</v>
      </c>
      <c r="Y105" s="28" t="s">
        <v>683</v>
      </c>
      <c r="AA105" s="34" t="s">
        <v>809</v>
      </c>
      <c r="AB105" s="35" t="s">
        <v>9</v>
      </c>
      <c r="AC105" s="36">
        <v>9600</v>
      </c>
      <c r="AD105" s="36">
        <v>9600</v>
      </c>
      <c r="AE105" s="36">
        <v>0</v>
      </c>
      <c r="AF105" s="37" t="s">
        <v>257</v>
      </c>
      <c r="AG105" s="36">
        <v>0</v>
      </c>
      <c r="AH105" s="36">
        <v>0</v>
      </c>
      <c r="AI105" s="36">
        <v>0</v>
      </c>
      <c r="AJ105" s="36">
        <v>0</v>
      </c>
      <c r="AK105" s="36">
        <v>0</v>
      </c>
      <c r="AL105" s="36">
        <v>0</v>
      </c>
      <c r="AM105" s="36">
        <v>0</v>
      </c>
      <c r="AN105" s="36">
        <v>0</v>
      </c>
      <c r="AO105" s="36">
        <v>0</v>
      </c>
      <c r="AP105" s="36">
        <v>0</v>
      </c>
      <c r="AQ105" s="37">
        <v>0</v>
      </c>
    </row>
    <row r="106" spans="1:43" ht="64">
      <c r="A106" s="30" t="s">
        <v>82</v>
      </c>
      <c r="F106" s="30" t="s">
        <v>82</v>
      </c>
      <c r="G106" s="1" t="s">
        <v>84</v>
      </c>
      <c r="M106" s="4">
        <v>101</v>
      </c>
      <c r="N106" s="4">
        <v>2181</v>
      </c>
      <c r="O106" s="5">
        <v>136</v>
      </c>
      <c r="P106" s="5" t="s">
        <v>257</v>
      </c>
      <c r="Q106" s="5" t="s">
        <v>810</v>
      </c>
      <c r="R106" s="6" t="s">
        <v>811</v>
      </c>
      <c r="S106" s="6" t="s">
        <v>812</v>
      </c>
      <c r="T106" s="6" t="s">
        <v>813</v>
      </c>
      <c r="U106" s="5" t="s">
        <v>652</v>
      </c>
      <c r="V106" s="7" t="s">
        <v>814</v>
      </c>
      <c r="Y106" s="28" t="s">
        <v>683</v>
      </c>
      <c r="AA106" s="34" t="s">
        <v>815</v>
      </c>
      <c r="AB106" s="35" t="s">
        <v>9</v>
      </c>
      <c r="AC106" s="36">
        <v>54000</v>
      </c>
      <c r="AD106" s="36">
        <v>55080</v>
      </c>
      <c r="AE106" s="36">
        <v>42800</v>
      </c>
      <c r="AF106" s="37">
        <v>12280</v>
      </c>
      <c r="AG106" s="36">
        <v>0</v>
      </c>
      <c r="AH106" s="36">
        <v>0</v>
      </c>
      <c r="AI106" s="36">
        <v>0</v>
      </c>
      <c r="AJ106" s="36">
        <v>0</v>
      </c>
      <c r="AK106" s="36">
        <v>0</v>
      </c>
      <c r="AL106" s="36">
        <v>0</v>
      </c>
      <c r="AM106" s="36">
        <v>0</v>
      </c>
      <c r="AN106" s="36">
        <v>0</v>
      </c>
      <c r="AO106" s="36">
        <v>0</v>
      </c>
      <c r="AP106" s="36">
        <v>0</v>
      </c>
      <c r="AQ106" s="37">
        <v>0</v>
      </c>
    </row>
    <row r="107" spans="1:43" ht="64">
      <c r="A107" s="30" t="s">
        <v>82</v>
      </c>
      <c r="F107" s="30" t="s">
        <v>82</v>
      </c>
      <c r="G107" s="1" t="s">
        <v>164</v>
      </c>
      <c r="M107" s="4">
        <v>102</v>
      </c>
      <c r="N107" s="4">
        <v>2455</v>
      </c>
      <c r="O107" s="5">
        <v>137</v>
      </c>
      <c r="P107" s="5" t="s">
        <v>257</v>
      </c>
      <c r="Q107" s="5" t="s">
        <v>816</v>
      </c>
      <c r="R107" s="6" t="s">
        <v>817</v>
      </c>
      <c r="S107" s="6" t="s">
        <v>818</v>
      </c>
      <c r="T107" s="6" t="s">
        <v>819</v>
      </c>
      <c r="U107" s="5" t="s">
        <v>820</v>
      </c>
      <c r="V107" s="7" t="s">
        <v>821</v>
      </c>
      <c r="Y107" s="28" t="s">
        <v>683</v>
      </c>
      <c r="AA107" s="34" t="s">
        <v>822</v>
      </c>
      <c r="AB107" s="35" t="s">
        <v>9</v>
      </c>
      <c r="AC107" s="36">
        <v>5000</v>
      </c>
      <c r="AD107" s="36">
        <v>5000</v>
      </c>
      <c r="AE107" s="36">
        <v>0</v>
      </c>
      <c r="AF107" s="37" t="s">
        <v>257</v>
      </c>
      <c r="AG107" s="36">
        <v>0</v>
      </c>
      <c r="AH107" s="36">
        <v>0</v>
      </c>
      <c r="AI107" s="36">
        <v>0</v>
      </c>
      <c r="AJ107" s="36">
        <v>0</v>
      </c>
      <c r="AK107" s="36">
        <v>0</v>
      </c>
      <c r="AL107" s="36">
        <v>0</v>
      </c>
      <c r="AM107" s="36">
        <v>0</v>
      </c>
      <c r="AN107" s="36">
        <v>0</v>
      </c>
      <c r="AO107" s="36">
        <v>0</v>
      </c>
      <c r="AP107" s="36">
        <v>0</v>
      </c>
      <c r="AQ107" s="37">
        <v>0</v>
      </c>
    </row>
    <row r="108" spans="1:43" ht="64">
      <c r="A108" s="30" t="s">
        <v>82</v>
      </c>
      <c r="F108" s="30" t="s">
        <v>82</v>
      </c>
      <c r="G108" s="1" t="s">
        <v>164</v>
      </c>
      <c r="H108" s="2" t="s">
        <v>82</v>
      </c>
      <c r="K108" s="2" t="s">
        <v>82</v>
      </c>
      <c r="L108" s="3" t="s">
        <v>391</v>
      </c>
      <c r="M108" s="4">
        <v>103</v>
      </c>
      <c r="N108" s="4">
        <v>3124</v>
      </c>
      <c r="O108" s="5">
        <v>138</v>
      </c>
      <c r="P108" s="5" t="s">
        <v>257</v>
      </c>
      <c r="Q108" s="5" t="s">
        <v>823</v>
      </c>
      <c r="R108" s="6" t="s">
        <v>824</v>
      </c>
      <c r="S108" s="6" t="s">
        <v>825</v>
      </c>
      <c r="T108" s="6" t="s">
        <v>826</v>
      </c>
      <c r="U108" s="5" t="s">
        <v>681</v>
      </c>
      <c r="V108" s="7" t="s">
        <v>827</v>
      </c>
      <c r="Y108" s="28" t="s">
        <v>683</v>
      </c>
      <c r="AA108" s="34" t="s">
        <v>828</v>
      </c>
      <c r="AB108" s="35" t="s">
        <v>9</v>
      </c>
      <c r="AC108" s="36">
        <v>246.28712871287129</v>
      </c>
      <c r="AD108" s="36">
        <v>246.28712871287129</v>
      </c>
      <c r="AE108" s="36">
        <v>199</v>
      </c>
      <c r="AF108" s="37" t="s">
        <v>257</v>
      </c>
      <c r="AG108" s="36">
        <v>0</v>
      </c>
      <c r="AH108" s="36">
        <v>0</v>
      </c>
      <c r="AI108" s="36">
        <v>0</v>
      </c>
      <c r="AJ108" s="36">
        <v>0</v>
      </c>
      <c r="AK108" s="36">
        <v>0</v>
      </c>
      <c r="AL108" s="36">
        <v>0</v>
      </c>
      <c r="AM108" s="36">
        <v>0</v>
      </c>
      <c r="AN108" s="36">
        <v>0</v>
      </c>
      <c r="AO108" s="36">
        <v>0</v>
      </c>
      <c r="AP108" s="36">
        <v>0</v>
      </c>
      <c r="AQ108" s="37">
        <v>0</v>
      </c>
    </row>
    <row r="109" spans="1:43" ht="64">
      <c r="A109" s="30" t="s">
        <v>82</v>
      </c>
      <c r="F109" s="30" t="s">
        <v>82</v>
      </c>
      <c r="G109" s="1" t="s">
        <v>84</v>
      </c>
      <c r="M109" s="4">
        <v>104</v>
      </c>
      <c r="N109" s="4">
        <v>2375</v>
      </c>
      <c r="O109" s="5">
        <v>139</v>
      </c>
      <c r="P109" s="5" t="s">
        <v>257</v>
      </c>
      <c r="Q109" s="5" t="s">
        <v>829</v>
      </c>
      <c r="R109" s="6" t="s">
        <v>830</v>
      </c>
      <c r="S109" s="6" t="s">
        <v>831</v>
      </c>
      <c r="T109" s="6" t="s">
        <v>832</v>
      </c>
      <c r="U109" s="5" t="s">
        <v>521</v>
      </c>
      <c r="Y109" s="28" t="s">
        <v>683</v>
      </c>
      <c r="AA109" s="34" t="s">
        <v>833</v>
      </c>
      <c r="AB109" s="35" t="s">
        <v>9</v>
      </c>
      <c r="AC109" s="36">
        <v>350</v>
      </c>
      <c r="AD109" s="36">
        <v>350</v>
      </c>
      <c r="AE109" s="36" t="s">
        <v>257</v>
      </c>
      <c r="AF109" s="37" t="s">
        <v>257</v>
      </c>
      <c r="AG109" s="36">
        <v>706.13599999999997</v>
      </c>
      <c r="AH109" s="36">
        <v>0</v>
      </c>
      <c r="AI109" s="36">
        <v>0</v>
      </c>
      <c r="AJ109" s="36">
        <v>0</v>
      </c>
      <c r="AK109" s="36">
        <v>0</v>
      </c>
      <c r="AL109" s="36">
        <v>0</v>
      </c>
      <c r="AM109" s="36">
        <v>0</v>
      </c>
      <c r="AN109" s="36">
        <v>0</v>
      </c>
      <c r="AO109" s="36">
        <v>0</v>
      </c>
      <c r="AP109" s="36">
        <v>0</v>
      </c>
      <c r="AQ109" s="37">
        <v>706.13599999999997</v>
      </c>
    </row>
    <row r="110" spans="1:43" ht="48">
      <c r="A110" s="30" t="s">
        <v>82</v>
      </c>
      <c r="F110" s="30" t="s">
        <v>82</v>
      </c>
      <c r="G110" s="1" t="s">
        <v>84</v>
      </c>
      <c r="M110" s="4">
        <v>105</v>
      </c>
      <c r="N110" s="4">
        <v>2260</v>
      </c>
      <c r="O110" s="5">
        <v>142</v>
      </c>
      <c r="P110" s="5" t="s">
        <v>257</v>
      </c>
      <c r="Q110" s="5" t="s">
        <v>834</v>
      </c>
      <c r="R110" s="6" t="s">
        <v>835</v>
      </c>
      <c r="S110" s="6" t="s">
        <v>836</v>
      </c>
      <c r="T110" s="6" t="s">
        <v>837</v>
      </c>
      <c r="U110" s="5" t="s">
        <v>637</v>
      </c>
      <c r="V110" s="7" t="s">
        <v>838</v>
      </c>
      <c r="W110" s="8" t="s">
        <v>839</v>
      </c>
      <c r="Y110" s="28" t="s">
        <v>683</v>
      </c>
      <c r="AA110" s="34" t="s">
        <v>840</v>
      </c>
      <c r="AB110" s="35" t="s">
        <v>9</v>
      </c>
      <c r="AC110" s="36">
        <v>19000</v>
      </c>
      <c r="AD110" s="36">
        <v>18180</v>
      </c>
      <c r="AE110" s="36">
        <v>14544</v>
      </c>
      <c r="AF110" s="37">
        <v>3636</v>
      </c>
      <c r="AG110" s="36">
        <v>250.04776999999999</v>
      </c>
      <c r="AH110" s="36">
        <v>0</v>
      </c>
      <c r="AI110" s="36">
        <v>0</v>
      </c>
      <c r="AJ110" s="36">
        <v>0</v>
      </c>
      <c r="AK110" s="36">
        <v>0</v>
      </c>
      <c r="AL110" s="36">
        <v>0.223</v>
      </c>
      <c r="AM110" s="36">
        <v>0</v>
      </c>
      <c r="AN110" s="36">
        <v>0</v>
      </c>
      <c r="AO110" s="36">
        <v>1.593</v>
      </c>
      <c r="AP110" s="36">
        <v>0</v>
      </c>
      <c r="AQ110" s="37">
        <v>248.23176999999998</v>
      </c>
    </row>
    <row r="111" spans="1:43" ht="128">
      <c r="A111" s="30" t="s">
        <v>82</v>
      </c>
      <c r="F111" s="30" t="s">
        <v>82</v>
      </c>
      <c r="G111" s="1" t="s">
        <v>164</v>
      </c>
      <c r="M111" s="4">
        <v>106</v>
      </c>
      <c r="N111" s="4">
        <v>3841</v>
      </c>
      <c r="O111" s="5">
        <v>81</v>
      </c>
      <c r="P111" s="5">
        <v>2280</v>
      </c>
      <c r="Q111" s="5" t="s">
        <v>890</v>
      </c>
      <c r="R111" s="6" t="s">
        <v>891</v>
      </c>
      <c r="S111" s="6" t="s">
        <v>892</v>
      </c>
      <c r="T111" s="6" t="s">
        <v>893</v>
      </c>
      <c r="U111" s="5" t="s">
        <v>170</v>
      </c>
      <c r="V111" s="7" t="s">
        <v>894</v>
      </c>
      <c r="W111" s="8" t="s">
        <v>895</v>
      </c>
      <c r="X111" s="6" t="s">
        <v>896</v>
      </c>
      <c r="Y111" s="28" t="s">
        <v>897</v>
      </c>
      <c r="AA111" s="34" t="s">
        <v>898</v>
      </c>
      <c r="AB111" s="35" t="s">
        <v>10</v>
      </c>
      <c r="AC111" s="36" t="s">
        <v>257</v>
      </c>
      <c r="AD111" s="36" t="s">
        <v>257</v>
      </c>
      <c r="AE111" s="36" t="s">
        <v>257</v>
      </c>
      <c r="AF111" s="37" t="s">
        <v>257</v>
      </c>
      <c r="AG111" s="36">
        <v>0</v>
      </c>
      <c r="AH111" s="36">
        <v>0</v>
      </c>
      <c r="AI111" s="36">
        <v>0</v>
      </c>
      <c r="AJ111" s="36">
        <v>0</v>
      </c>
      <c r="AK111" s="36">
        <v>0</v>
      </c>
      <c r="AL111" s="36">
        <v>0</v>
      </c>
      <c r="AM111" s="36">
        <v>0</v>
      </c>
      <c r="AN111" s="36">
        <v>0</v>
      </c>
      <c r="AO111" s="36">
        <v>0</v>
      </c>
      <c r="AP111" s="36">
        <v>0</v>
      </c>
      <c r="AQ111" s="37">
        <v>0</v>
      </c>
    </row>
    <row r="112" spans="1:43" ht="80">
      <c r="B112" s="30" t="s">
        <v>82</v>
      </c>
      <c r="D112" s="30" t="s">
        <v>82</v>
      </c>
      <c r="E112" s="30" t="s">
        <v>82</v>
      </c>
      <c r="F112" s="30" t="s">
        <v>82</v>
      </c>
      <c r="G112" s="1" t="s">
        <v>164</v>
      </c>
      <c r="M112" s="4">
        <v>107</v>
      </c>
      <c r="N112" s="4">
        <v>3662</v>
      </c>
      <c r="O112" s="5">
        <v>84</v>
      </c>
      <c r="P112" s="5">
        <v>2368</v>
      </c>
      <c r="Q112" s="5" t="s">
        <v>1085</v>
      </c>
      <c r="R112" s="6" t="s">
        <v>1086</v>
      </c>
      <c r="S112" s="6" t="s">
        <v>1087</v>
      </c>
      <c r="T112" s="6" t="s">
        <v>1088</v>
      </c>
      <c r="U112" s="5" t="s">
        <v>170</v>
      </c>
      <c r="V112" s="7" t="s">
        <v>1089</v>
      </c>
      <c r="X112" s="6" t="s">
        <v>1090</v>
      </c>
      <c r="Y112" s="28" t="s">
        <v>1091</v>
      </c>
      <c r="AA112" s="34" t="s">
        <v>1090</v>
      </c>
      <c r="AB112" s="35" t="s">
        <v>9</v>
      </c>
      <c r="AC112" s="36" t="s">
        <v>257</v>
      </c>
      <c r="AD112" s="36" t="s">
        <v>257</v>
      </c>
      <c r="AE112" s="36" t="s">
        <v>257</v>
      </c>
      <c r="AF112" s="37" t="s">
        <v>257</v>
      </c>
      <c r="AG112" s="36">
        <v>0</v>
      </c>
      <c r="AH112" s="36">
        <v>0</v>
      </c>
      <c r="AI112" s="36">
        <v>0</v>
      </c>
      <c r="AJ112" s="36">
        <v>0</v>
      </c>
      <c r="AK112" s="36">
        <v>0</v>
      </c>
      <c r="AL112" s="36">
        <v>0</v>
      </c>
      <c r="AM112" s="36">
        <v>0</v>
      </c>
      <c r="AN112" s="36">
        <v>0</v>
      </c>
      <c r="AO112" s="36">
        <v>0</v>
      </c>
      <c r="AP112" s="36">
        <v>0</v>
      </c>
      <c r="AQ112" s="37">
        <v>0</v>
      </c>
    </row>
    <row r="113" spans="2:43" ht="96">
      <c r="B113" s="30" t="s">
        <v>82</v>
      </c>
      <c r="D113" s="30" t="s">
        <v>82</v>
      </c>
      <c r="E113" s="30" t="s">
        <v>82</v>
      </c>
      <c r="F113" s="30" t="s">
        <v>82</v>
      </c>
      <c r="G113" s="1" t="s">
        <v>84</v>
      </c>
      <c r="M113" s="4">
        <v>108</v>
      </c>
      <c r="N113" s="4">
        <v>1793</v>
      </c>
      <c r="O113" s="5">
        <v>140</v>
      </c>
      <c r="P113" s="5" t="s">
        <v>257</v>
      </c>
      <c r="Q113" s="5" t="s">
        <v>1114</v>
      </c>
      <c r="R113" s="6" t="s">
        <v>1115</v>
      </c>
      <c r="S113" s="6" t="s">
        <v>1116</v>
      </c>
      <c r="T113" s="6" t="s">
        <v>1117</v>
      </c>
      <c r="U113" s="5" t="s">
        <v>1058</v>
      </c>
      <c r="V113" s="7" t="s">
        <v>1118</v>
      </c>
      <c r="W113" s="8" t="s">
        <v>1119</v>
      </c>
      <c r="X113" s="6" t="s">
        <v>1120</v>
      </c>
      <c r="Y113" s="28" t="s">
        <v>1121</v>
      </c>
      <c r="AA113" s="34" t="s">
        <v>1120</v>
      </c>
      <c r="AB113" s="35" t="s">
        <v>9</v>
      </c>
      <c r="AC113" s="36" t="s">
        <v>257</v>
      </c>
      <c r="AD113" s="36" t="s">
        <v>257</v>
      </c>
      <c r="AE113" s="36" t="s">
        <v>257</v>
      </c>
      <c r="AF113" s="37" t="s">
        <v>257</v>
      </c>
      <c r="AG113" s="36">
        <v>611.29331000000002</v>
      </c>
      <c r="AH113" s="36">
        <v>0</v>
      </c>
      <c r="AI113" s="36">
        <v>0</v>
      </c>
      <c r="AJ113" s="36">
        <v>0</v>
      </c>
      <c r="AK113" s="36">
        <v>0</v>
      </c>
      <c r="AL113" s="36">
        <v>0</v>
      </c>
      <c r="AM113" s="36">
        <v>40.805</v>
      </c>
      <c r="AN113" s="36">
        <v>105.54473</v>
      </c>
      <c r="AO113" s="36">
        <v>0</v>
      </c>
      <c r="AP113" s="36">
        <v>66.137439999999998</v>
      </c>
      <c r="AQ113" s="37">
        <v>398.80614000000003</v>
      </c>
    </row>
    <row r="114" spans="2:43" ht="80.25" customHeight="1">
      <c r="E114" s="30" t="s">
        <v>82</v>
      </c>
      <c r="F114" s="30" t="s">
        <v>82</v>
      </c>
      <c r="G114" s="1" t="s">
        <v>84</v>
      </c>
      <c r="M114" s="4">
        <v>109</v>
      </c>
      <c r="N114" s="4">
        <v>1383</v>
      </c>
      <c r="O114" s="5">
        <v>185</v>
      </c>
      <c r="P114" s="5">
        <v>1755</v>
      </c>
      <c r="Q114" s="5" t="s">
        <v>1256</v>
      </c>
      <c r="R114" s="6" t="s">
        <v>1257</v>
      </c>
      <c r="S114" s="6" t="s">
        <v>1258</v>
      </c>
      <c r="T114" s="6" t="s">
        <v>1259</v>
      </c>
      <c r="U114" s="5" t="s">
        <v>149</v>
      </c>
      <c r="V114" s="7" t="s">
        <v>1260</v>
      </c>
      <c r="Y114" s="28" t="s">
        <v>1261</v>
      </c>
    </row>
    <row r="115" spans="2:43" ht="48">
      <c r="E115" s="30" t="s">
        <v>82</v>
      </c>
      <c r="F115" s="30" t="s">
        <v>82</v>
      </c>
      <c r="G115" s="1" t="s">
        <v>84</v>
      </c>
      <c r="M115" s="4">
        <v>110</v>
      </c>
      <c r="N115" s="4">
        <v>1156</v>
      </c>
      <c r="O115" s="5">
        <v>179</v>
      </c>
      <c r="P115" s="5">
        <v>3</v>
      </c>
      <c r="Q115" s="5" t="s">
        <v>1262</v>
      </c>
      <c r="R115" s="6" t="s">
        <v>1263</v>
      </c>
      <c r="S115" s="6" t="s">
        <v>1264</v>
      </c>
      <c r="T115" s="6" t="s">
        <v>1265</v>
      </c>
      <c r="U115" s="5" t="s">
        <v>807</v>
      </c>
      <c r="V115" s="7" t="s">
        <v>1266</v>
      </c>
      <c r="X115" s="6" t="s">
        <v>1267</v>
      </c>
      <c r="Y115" s="28" t="s">
        <v>1268</v>
      </c>
      <c r="AA115" s="34" t="s">
        <v>1267</v>
      </c>
    </row>
    <row r="116" spans="2:43" ht="48">
      <c r="E116" s="30" t="s">
        <v>82</v>
      </c>
      <c r="F116" s="30" t="s">
        <v>82</v>
      </c>
      <c r="G116" s="1" t="s">
        <v>84</v>
      </c>
      <c r="M116" s="4">
        <v>111</v>
      </c>
      <c r="N116" s="4">
        <v>1893</v>
      </c>
      <c r="O116" s="5">
        <v>187</v>
      </c>
      <c r="P116" s="5">
        <v>1978</v>
      </c>
      <c r="Q116" s="5" t="s">
        <v>1269</v>
      </c>
      <c r="R116" s="6" t="s">
        <v>1270</v>
      </c>
      <c r="S116" s="6" t="s">
        <v>1271</v>
      </c>
      <c r="T116" s="6" t="s">
        <v>1272</v>
      </c>
      <c r="U116" s="5" t="s">
        <v>1058</v>
      </c>
      <c r="V116" s="7" t="s">
        <v>1273</v>
      </c>
      <c r="X116" s="6" t="s">
        <v>1274</v>
      </c>
      <c r="Y116" s="28" t="s">
        <v>1261</v>
      </c>
    </row>
    <row r="117" spans="2:43" ht="48">
      <c r="E117" s="30" t="s">
        <v>82</v>
      </c>
      <c r="F117" s="30" t="s">
        <v>82</v>
      </c>
      <c r="G117" s="1" t="s">
        <v>164</v>
      </c>
      <c r="M117" s="4">
        <v>112</v>
      </c>
      <c r="N117" s="4">
        <v>3286</v>
      </c>
      <c r="O117" s="5">
        <v>195</v>
      </c>
      <c r="P117" s="5">
        <v>3277</v>
      </c>
      <c r="Q117" s="5" t="s">
        <v>1275</v>
      </c>
      <c r="R117" s="6" t="s">
        <v>1276</v>
      </c>
      <c r="S117" s="6" t="s">
        <v>1277</v>
      </c>
      <c r="T117" s="6" t="s">
        <v>1278</v>
      </c>
      <c r="U117" s="5" t="s">
        <v>201</v>
      </c>
      <c r="V117" s="7" t="s">
        <v>1279</v>
      </c>
      <c r="Y117" s="28" t="s">
        <v>1280</v>
      </c>
    </row>
    <row r="118" spans="2:43" ht="80">
      <c r="E118" s="30" t="s">
        <v>82</v>
      </c>
      <c r="F118" s="30" t="s">
        <v>82</v>
      </c>
      <c r="G118" s="1" t="s">
        <v>164</v>
      </c>
      <c r="M118" s="4">
        <v>113</v>
      </c>
      <c r="N118" s="4">
        <v>2767</v>
      </c>
      <c r="O118" s="5">
        <v>199</v>
      </c>
      <c r="P118" s="5">
        <v>3600</v>
      </c>
      <c r="Q118" s="5" t="s">
        <v>1281</v>
      </c>
      <c r="R118" s="6" t="s">
        <v>1282</v>
      </c>
      <c r="S118" s="6" t="s">
        <v>1283</v>
      </c>
      <c r="T118" s="6" t="s">
        <v>1284</v>
      </c>
      <c r="U118" s="5" t="s">
        <v>210</v>
      </c>
      <c r="V118" s="7" t="s">
        <v>1285</v>
      </c>
      <c r="X118" s="6" t="s">
        <v>1286</v>
      </c>
      <c r="Y118" s="28" t="s">
        <v>1261</v>
      </c>
    </row>
    <row r="119" spans="2:43" ht="48">
      <c r="E119" s="30" t="s">
        <v>82</v>
      </c>
      <c r="F119" s="30" t="s">
        <v>82</v>
      </c>
      <c r="G119" s="1" t="s">
        <v>164</v>
      </c>
      <c r="M119" s="4">
        <v>114</v>
      </c>
      <c r="N119" s="4">
        <v>2769</v>
      </c>
      <c r="O119" s="5">
        <v>201</v>
      </c>
      <c r="P119" s="5">
        <v>3637</v>
      </c>
      <c r="Q119" s="5" t="s">
        <v>1287</v>
      </c>
      <c r="R119" s="6" t="s">
        <v>1288</v>
      </c>
      <c r="S119" s="6" t="s">
        <v>1289</v>
      </c>
      <c r="T119" s="6" t="s">
        <v>1290</v>
      </c>
      <c r="U119" s="5" t="s">
        <v>210</v>
      </c>
      <c r="V119" s="7" t="s">
        <v>1291</v>
      </c>
      <c r="Y119" s="28" t="s">
        <v>1292</v>
      </c>
    </row>
    <row r="120" spans="2:43" ht="80">
      <c r="E120" s="30" t="s">
        <v>82</v>
      </c>
      <c r="F120" s="30" t="s">
        <v>82</v>
      </c>
      <c r="G120" s="1" t="s">
        <v>164</v>
      </c>
      <c r="M120" s="4">
        <v>115</v>
      </c>
      <c r="N120" s="4">
        <v>2796</v>
      </c>
      <c r="O120" s="5">
        <v>202</v>
      </c>
      <c r="P120" s="5">
        <v>3687</v>
      </c>
      <c r="Q120" s="5" t="s">
        <v>1293</v>
      </c>
      <c r="R120" s="6" t="s">
        <v>1294</v>
      </c>
      <c r="S120" s="6" t="s">
        <v>1295</v>
      </c>
      <c r="T120" s="6" t="s">
        <v>1296</v>
      </c>
      <c r="U120" s="5" t="s">
        <v>210</v>
      </c>
      <c r="V120" s="7" t="s">
        <v>1297</v>
      </c>
      <c r="X120" s="6" t="s">
        <v>1298</v>
      </c>
      <c r="Y120" s="28" t="s">
        <v>1292</v>
      </c>
    </row>
    <row r="121" spans="2:43" ht="64">
      <c r="E121" s="30" t="s">
        <v>82</v>
      </c>
      <c r="F121" s="30" t="s">
        <v>82</v>
      </c>
      <c r="G121" s="1" t="s">
        <v>164</v>
      </c>
      <c r="M121" s="4">
        <v>116</v>
      </c>
      <c r="N121" s="4">
        <v>3930</v>
      </c>
      <c r="O121" s="5">
        <v>206</v>
      </c>
      <c r="P121" s="5">
        <v>3938</v>
      </c>
      <c r="Q121" s="5" t="s">
        <v>1306</v>
      </c>
      <c r="R121" s="6" t="s">
        <v>1307</v>
      </c>
      <c r="S121" s="6" t="s">
        <v>1308</v>
      </c>
      <c r="T121" s="6" t="s">
        <v>1309</v>
      </c>
      <c r="U121" s="5" t="s">
        <v>689</v>
      </c>
      <c r="V121" s="7" t="s">
        <v>1310</v>
      </c>
      <c r="Y121" s="28" t="s">
        <v>1311</v>
      </c>
    </row>
    <row r="122" spans="2:43" ht="48">
      <c r="E122" s="30" t="s">
        <v>82</v>
      </c>
      <c r="F122" s="30" t="s">
        <v>82</v>
      </c>
      <c r="G122" s="1" t="s">
        <v>164</v>
      </c>
      <c r="M122" s="4">
        <v>117</v>
      </c>
      <c r="N122" s="4">
        <v>3904</v>
      </c>
      <c r="O122" s="5">
        <v>207</v>
      </c>
      <c r="P122" s="5">
        <v>3941</v>
      </c>
      <c r="Q122" s="5" t="s">
        <v>1312</v>
      </c>
      <c r="R122" s="6" t="s">
        <v>1313</v>
      </c>
      <c r="S122" s="6" t="s">
        <v>1314</v>
      </c>
      <c r="T122" s="6" t="s">
        <v>1315</v>
      </c>
      <c r="U122" s="5" t="s">
        <v>689</v>
      </c>
      <c r="V122" s="7" t="s">
        <v>1316</v>
      </c>
      <c r="X122" s="6" t="s">
        <v>1317</v>
      </c>
      <c r="Y122" s="28" t="s">
        <v>1318</v>
      </c>
    </row>
    <row r="123" spans="2:43" ht="48">
      <c r="E123" s="30" t="s">
        <v>82</v>
      </c>
      <c r="F123" s="30" t="s">
        <v>82</v>
      </c>
      <c r="G123" s="1" t="s">
        <v>164</v>
      </c>
      <c r="M123" s="4">
        <v>118</v>
      </c>
      <c r="N123" s="4">
        <v>3937</v>
      </c>
      <c r="O123" s="5">
        <v>208</v>
      </c>
      <c r="P123" s="5">
        <v>3946</v>
      </c>
      <c r="Q123" s="5" t="s">
        <v>1319</v>
      </c>
      <c r="R123" s="6" t="s">
        <v>1320</v>
      </c>
      <c r="S123" s="6" t="s">
        <v>1321</v>
      </c>
      <c r="T123" s="6" t="s">
        <v>1322</v>
      </c>
      <c r="U123" s="5" t="s">
        <v>689</v>
      </c>
      <c r="V123" s="7" t="s">
        <v>1323</v>
      </c>
      <c r="Y123" s="28" t="s">
        <v>1324</v>
      </c>
    </row>
    <row r="124" spans="2:43" ht="64">
      <c r="E124" s="30" t="s">
        <v>82</v>
      </c>
      <c r="F124" s="30" t="s">
        <v>82</v>
      </c>
      <c r="G124" s="1" t="s">
        <v>164</v>
      </c>
      <c r="M124" s="4">
        <v>119</v>
      </c>
      <c r="N124" s="4">
        <v>3898</v>
      </c>
      <c r="O124" s="5">
        <v>209</v>
      </c>
      <c r="P124" s="5">
        <v>3969</v>
      </c>
      <c r="Q124" s="5" t="s">
        <v>1325</v>
      </c>
      <c r="R124" s="6" t="s">
        <v>1326</v>
      </c>
      <c r="S124" s="6" t="s">
        <v>1327</v>
      </c>
      <c r="T124" s="6" t="s">
        <v>1328</v>
      </c>
      <c r="U124" s="5" t="s">
        <v>689</v>
      </c>
      <c r="V124" s="7" t="s">
        <v>1329</v>
      </c>
      <c r="Y124" s="28" t="s">
        <v>1311</v>
      </c>
      <c r="AG124" s="36">
        <v>1417.63</v>
      </c>
      <c r="AK124" s="36">
        <v>4.26</v>
      </c>
      <c r="AL124" s="36">
        <v>4.26</v>
      </c>
      <c r="AM124" s="36">
        <v>266.31</v>
      </c>
    </row>
    <row r="125" spans="2:43" ht="64">
      <c r="E125" s="30" t="s">
        <v>82</v>
      </c>
      <c r="F125" s="30" t="s">
        <v>82</v>
      </c>
      <c r="G125" s="1" t="s">
        <v>164</v>
      </c>
      <c r="M125" s="4">
        <v>120</v>
      </c>
      <c r="N125" s="4">
        <v>3874</v>
      </c>
      <c r="O125" s="5">
        <v>210</v>
      </c>
      <c r="P125" s="5">
        <v>3970</v>
      </c>
      <c r="Q125" s="5" t="s">
        <v>1330</v>
      </c>
      <c r="R125" s="6" t="s">
        <v>1331</v>
      </c>
      <c r="S125" s="6" t="s">
        <v>1332</v>
      </c>
      <c r="T125" s="6" t="s">
        <v>1333</v>
      </c>
      <c r="U125" s="5" t="s">
        <v>689</v>
      </c>
      <c r="V125" s="7" t="s">
        <v>1334</v>
      </c>
      <c r="Y125" s="28" t="s">
        <v>1280</v>
      </c>
    </row>
    <row r="126" spans="2:43" ht="48">
      <c r="E126" s="30" t="s">
        <v>82</v>
      </c>
      <c r="F126" s="30" t="s">
        <v>82</v>
      </c>
      <c r="G126" s="1" t="s">
        <v>164</v>
      </c>
      <c r="M126" s="4">
        <v>121</v>
      </c>
      <c r="N126" s="4">
        <v>4161</v>
      </c>
      <c r="O126" s="5">
        <v>230</v>
      </c>
      <c r="P126" s="5" t="s">
        <v>257</v>
      </c>
      <c r="Q126" s="5" t="s">
        <v>1335</v>
      </c>
      <c r="R126" s="6" t="s">
        <v>1336</v>
      </c>
      <c r="S126" s="6" t="s">
        <v>1337</v>
      </c>
      <c r="T126" s="6" t="s">
        <v>1338</v>
      </c>
      <c r="U126" s="5" t="s">
        <v>379</v>
      </c>
      <c r="V126" s="7" t="s">
        <v>1339</v>
      </c>
      <c r="W126" s="8" t="s">
        <v>1340</v>
      </c>
      <c r="X126" s="6" t="s">
        <v>1341</v>
      </c>
      <c r="Y126" s="28" t="s">
        <v>1342</v>
      </c>
    </row>
    <row r="127" spans="2:43" ht="96">
      <c r="E127" s="30" t="s">
        <v>82</v>
      </c>
      <c r="F127" s="30" t="s">
        <v>82</v>
      </c>
      <c r="G127" s="1" t="s">
        <v>164</v>
      </c>
      <c r="J127" s="2" t="s">
        <v>82</v>
      </c>
      <c r="K127" s="2" t="s">
        <v>82</v>
      </c>
      <c r="L127" s="3" t="s">
        <v>391</v>
      </c>
      <c r="M127" s="4">
        <v>122</v>
      </c>
      <c r="N127" s="4">
        <v>4830</v>
      </c>
      <c r="O127" s="5">
        <v>231</v>
      </c>
      <c r="P127" s="5" t="s">
        <v>257</v>
      </c>
      <c r="Q127" s="5" t="s">
        <v>1343</v>
      </c>
      <c r="R127" s="6" t="s">
        <v>1344</v>
      </c>
      <c r="S127" s="6" t="s">
        <v>1345</v>
      </c>
      <c r="T127" s="6" t="s">
        <v>1346</v>
      </c>
      <c r="U127" s="5" t="s">
        <v>379</v>
      </c>
      <c r="V127" s="7" t="s">
        <v>1347</v>
      </c>
      <c r="W127" s="8" t="s">
        <v>1348</v>
      </c>
      <c r="X127" s="6" t="s">
        <v>1349</v>
      </c>
      <c r="Y127" s="28" t="s">
        <v>1350</v>
      </c>
      <c r="AA127" s="34" t="s">
        <v>1349</v>
      </c>
    </row>
    <row r="128" spans="2:43" ht="80">
      <c r="E128" s="30" t="s">
        <v>82</v>
      </c>
      <c r="F128" s="30" t="s">
        <v>82</v>
      </c>
      <c r="G128" s="1" t="s">
        <v>84</v>
      </c>
      <c r="J128" s="2" t="s">
        <v>82</v>
      </c>
      <c r="K128" s="2" t="s">
        <v>82</v>
      </c>
      <c r="L128" s="3" t="s">
        <v>125</v>
      </c>
      <c r="M128" s="4">
        <v>123</v>
      </c>
      <c r="N128" s="4">
        <v>907</v>
      </c>
      <c r="O128" s="5">
        <v>232</v>
      </c>
      <c r="P128" s="5" t="s">
        <v>257</v>
      </c>
      <c r="Q128" s="5" t="s">
        <v>1351</v>
      </c>
      <c r="R128" s="6" t="s">
        <v>1352</v>
      </c>
      <c r="S128" s="6" t="s">
        <v>1353</v>
      </c>
      <c r="T128" s="6" t="s">
        <v>1354</v>
      </c>
      <c r="U128" s="5" t="s">
        <v>807</v>
      </c>
      <c r="V128" s="7" t="s">
        <v>1355</v>
      </c>
      <c r="W128" s="8" t="s">
        <v>1356</v>
      </c>
      <c r="X128" s="6" t="s">
        <v>1357</v>
      </c>
      <c r="Y128" s="28" t="s">
        <v>1358</v>
      </c>
      <c r="AA128" s="34" t="s">
        <v>1357</v>
      </c>
    </row>
    <row r="129" spans="2:32" ht="32">
      <c r="E129" s="30" t="s">
        <v>82</v>
      </c>
      <c r="F129" s="30" t="s">
        <v>82</v>
      </c>
      <c r="G129" s="1" t="s">
        <v>164</v>
      </c>
      <c r="J129" s="2" t="s">
        <v>82</v>
      </c>
      <c r="K129" s="2" t="s">
        <v>82</v>
      </c>
      <c r="L129" s="3" t="s">
        <v>165</v>
      </c>
      <c r="M129" s="4">
        <v>124</v>
      </c>
      <c r="N129" s="4">
        <v>2868</v>
      </c>
      <c r="O129" s="5">
        <v>233</v>
      </c>
      <c r="P129" s="5" t="s">
        <v>257</v>
      </c>
      <c r="Q129" s="5" t="s">
        <v>1359</v>
      </c>
      <c r="R129" s="6" t="s">
        <v>1360</v>
      </c>
      <c r="S129" s="6" t="s">
        <v>1361</v>
      </c>
      <c r="T129" s="6" t="s">
        <v>1362</v>
      </c>
      <c r="U129" s="5" t="s">
        <v>210</v>
      </c>
      <c r="V129" s="7" t="s">
        <v>1363</v>
      </c>
      <c r="W129" s="8" t="s">
        <v>1364</v>
      </c>
      <c r="X129" s="6" t="s">
        <v>1365</v>
      </c>
      <c r="Y129" s="28" t="s">
        <v>1366</v>
      </c>
      <c r="AA129" s="34" t="s">
        <v>1365</v>
      </c>
    </row>
    <row r="130" spans="2:32" ht="64">
      <c r="E130" s="30" t="s">
        <v>82</v>
      </c>
      <c r="F130" s="30" t="s">
        <v>82</v>
      </c>
      <c r="G130" s="1" t="s">
        <v>164</v>
      </c>
      <c r="J130" s="2" t="s">
        <v>82</v>
      </c>
      <c r="K130" s="2" t="s">
        <v>82</v>
      </c>
      <c r="L130" s="3" t="s">
        <v>165</v>
      </c>
      <c r="M130" s="4">
        <v>125</v>
      </c>
      <c r="N130" s="4">
        <v>2512</v>
      </c>
      <c r="O130" s="5">
        <v>234</v>
      </c>
      <c r="P130" s="5" t="s">
        <v>257</v>
      </c>
      <c r="Q130" s="5" t="s">
        <v>1367</v>
      </c>
      <c r="R130" s="6" t="s">
        <v>1368</v>
      </c>
      <c r="S130" s="6" t="s">
        <v>1369</v>
      </c>
      <c r="T130" s="6" t="s">
        <v>1370</v>
      </c>
      <c r="U130" s="5" t="s">
        <v>210</v>
      </c>
      <c r="V130" s="7" t="s">
        <v>1371</v>
      </c>
      <c r="W130" s="8" t="s">
        <v>1372</v>
      </c>
      <c r="X130" s="6" t="s">
        <v>1373</v>
      </c>
      <c r="Y130" s="28" t="s">
        <v>1374</v>
      </c>
      <c r="AA130" s="34" t="s">
        <v>1373</v>
      </c>
    </row>
    <row r="131" spans="2:32" ht="32">
      <c r="E131" s="30" t="s">
        <v>82</v>
      </c>
      <c r="F131" s="30" t="s">
        <v>82</v>
      </c>
      <c r="G131" s="1" t="s">
        <v>164</v>
      </c>
      <c r="M131" s="4">
        <v>126</v>
      </c>
      <c r="N131" s="4">
        <v>4156</v>
      </c>
      <c r="O131" s="5">
        <v>236</v>
      </c>
      <c r="P131" s="5" t="s">
        <v>257</v>
      </c>
      <c r="Q131" s="5" t="s">
        <v>1375</v>
      </c>
      <c r="R131" s="6" t="s">
        <v>1376</v>
      </c>
      <c r="S131" s="6" t="s">
        <v>1377</v>
      </c>
      <c r="T131" s="6" t="s">
        <v>1378</v>
      </c>
      <c r="U131" s="5" t="s">
        <v>379</v>
      </c>
      <c r="V131" s="7" t="s">
        <v>1379</v>
      </c>
      <c r="W131" s="8" t="s">
        <v>1380</v>
      </c>
      <c r="X131" s="6" t="s">
        <v>1381</v>
      </c>
      <c r="Y131" s="28" t="s">
        <v>1382</v>
      </c>
      <c r="AA131" s="34" t="s">
        <v>1381</v>
      </c>
    </row>
    <row r="132" spans="2:32" ht="48">
      <c r="E132" s="30" t="s">
        <v>82</v>
      </c>
      <c r="F132" s="30" t="s">
        <v>82</v>
      </c>
      <c r="G132" s="1" t="s">
        <v>164</v>
      </c>
      <c r="J132" s="2" t="s">
        <v>82</v>
      </c>
      <c r="K132" s="2" t="s">
        <v>82</v>
      </c>
      <c r="L132" s="3" t="s">
        <v>391</v>
      </c>
      <c r="M132" s="4">
        <v>127</v>
      </c>
      <c r="N132" s="4">
        <v>4006</v>
      </c>
      <c r="O132" s="5">
        <v>237</v>
      </c>
      <c r="P132" s="5" t="s">
        <v>257</v>
      </c>
      <c r="Q132" s="5" t="s">
        <v>1383</v>
      </c>
      <c r="R132" s="6" t="s">
        <v>1384</v>
      </c>
      <c r="S132" s="6" t="s">
        <v>1385</v>
      </c>
      <c r="T132" s="6" t="s">
        <v>1386</v>
      </c>
      <c r="U132" s="5" t="s">
        <v>379</v>
      </c>
      <c r="V132" s="7" t="s">
        <v>1387</v>
      </c>
      <c r="W132" s="8" t="s">
        <v>1388</v>
      </c>
      <c r="X132" s="6" t="s">
        <v>1389</v>
      </c>
      <c r="Y132" s="28" t="s">
        <v>1390</v>
      </c>
      <c r="AA132" s="34" t="s">
        <v>1389</v>
      </c>
    </row>
    <row r="133" spans="2:32" ht="48">
      <c r="E133" s="30" t="s">
        <v>82</v>
      </c>
      <c r="F133" s="30" t="s">
        <v>82</v>
      </c>
      <c r="G133" s="1" t="s">
        <v>164</v>
      </c>
      <c r="M133" s="4">
        <v>128</v>
      </c>
      <c r="N133" s="4">
        <v>4221</v>
      </c>
      <c r="Q133" s="5" t="s">
        <v>1391</v>
      </c>
      <c r="R133" s="6" t="s">
        <v>1392</v>
      </c>
      <c r="S133" s="6" t="s">
        <v>1393</v>
      </c>
      <c r="T133" s="6" t="s">
        <v>1394</v>
      </c>
      <c r="U133" s="5" t="s">
        <v>379</v>
      </c>
      <c r="V133" s="7" t="s">
        <v>1395</v>
      </c>
      <c r="W133" s="8" t="s">
        <v>1396</v>
      </c>
      <c r="X133" s="6" t="s">
        <v>1397</v>
      </c>
      <c r="Y133" s="28" t="s">
        <v>1398</v>
      </c>
    </row>
    <row r="134" spans="2:32" ht="64">
      <c r="B134" s="30" t="s">
        <v>82</v>
      </c>
      <c r="D134" s="30" t="s">
        <v>82</v>
      </c>
      <c r="E134" s="30" t="s">
        <v>82</v>
      </c>
      <c r="F134" s="30" t="s">
        <v>82</v>
      </c>
      <c r="G134" s="1" t="s">
        <v>164</v>
      </c>
      <c r="M134" s="4">
        <v>129</v>
      </c>
      <c r="N134" s="4">
        <v>4346</v>
      </c>
      <c r="Q134" s="5" t="s">
        <v>1399</v>
      </c>
      <c r="R134" s="6" t="s">
        <v>1400</v>
      </c>
      <c r="S134" s="6" t="s">
        <v>1401</v>
      </c>
      <c r="T134" s="6" t="s">
        <v>1402</v>
      </c>
      <c r="U134" s="5" t="s">
        <v>379</v>
      </c>
      <c r="V134" s="7" t="s">
        <v>1403</v>
      </c>
      <c r="Y134" s="28" t="s">
        <v>1404</v>
      </c>
      <c r="AA134" s="34" t="s">
        <v>1405</v>
      </c>
      <c r="AB134" s="35" t="s">
        <v>9</v>
      </c>
    </row>
    <row r="135" spans="2:32" ht="96">
      <c r="E135" s="30" t="s">
        <v>82</v>
      </c>
      <c r="F135" s="30" t="s">
        <v>82</v>
      </c>
      <c r="G135" s="1" t="s">
        <v>84</v>
      </c>
      <c r="M135" s="4">
        <v>130</v>
      </c>
      <c r="N135" s="4">
        <v>1993</v>
      </c>
      <c r="Q135" s="5" t="s">
        <v>1406</v>
      </c>
      <c r="R135" s="6" t="s">
        <v>1407</v>
      </c>
      <c r="S135" s="6" t="s">
        <v>1408</v>
      </c>
      <c r="T135" s="6" t="s">
        <v>1409</v>
      </c>
      <c r="U135" s="5" t="s">
        <v>130</v>
      </c>
      <c r="V135" s="7" t="s">
        <v>1410</v>
      </c>
      <c r="W135" s="8" t="s">
        <v>1411</v>
      </c>
      <c r="X135" s="6" t="s">
        <v>1412</v>
      </c>
      <c r="Y135" s="28" t="s">
        <v>1413</v>
      </c>
    </row>
    <row r="136" spans="2:32" ht="48">
      <c r="E136" s="30" t="s">
        <v>82</v>
      </c>
      <c r="F136" s="30" t="s">
        <v>82</v>
      </c>
      <c r="G136" s="1" t="s">
        <v>84</v>
      </c>
      <c r="M136" s="4">
        <v>131</v>
      </c>
      <c r="N136" s="4">
        <v>578</v>
      </c>
      <c r="O136" s="5">
        <v>267</v>
      </c>
      <c r="P136" s="5">
        <v>4218</v>
      </c>
      <c r="Q136" s="5" t="s">
        <v>1419</v>
      </c>
      <c r="R136" s="6" t="s">
        <v>1420</v>
      </c>
      <c r="S136" s="6" t="s">
        <v>1421</v>
      </c>
      <c r="T136" s="6" t="s">
        <v>1422</v>
      </c>
      <c r="U136" s="5" t="s">
        <v>89</v>
      </c>
      <c r="V136" s="7" t="s">
        <v>1423</v>
      </c>
      <c r="W136" s="8" t="s">
        <v>1424</v>
      </c>
      <c r="Y136" s="28" t="s">
        <v>1425</v>
      </c>
      <c r="AB136" s="35" t="s">
        <v>9</v>
      </c>
    </row>
    <row r="137" spans="2:32" ht="144">
      <c r="B137" s="30" t="s">
        <v>82</v>
      </c>
      <c r="D137" s="30" t="s">
        <v>82</v>
      </c>
      <c r="E137" s="30" t="s">
        <v>82</v>
      </c>
      <c r="F137" s="30" t="s">
        <v>82</v>
      </c>
      <c r="G137" s="1" t="s">
        <v>164</v>
      </c>
      <c r="M137" s="4">
        <v>132</v>
      </c>
      <c r="N137" s="4">
        <v>2938</v>
      </c>
      <c r="Q137" s="5" t="s">
        <v>1441</v>
      </c>
      <c r="R137" s="6" t="s">
        <v>1442</v>
      </c>
      <c r="S137" s="6" t="s">
        <v>1443</v>
      </c>
      <c r="T137" s="6" t="s">
        <v>1444</v>
      </c>
      <c r="U137" s="5" t="s">
        <v>210</v>
      </c>
      <c r="V137" s="7" t="s">
        <v>1445</v>
      </c>
      <c r="W137" s="8" t="s">
        <v>1446</v>
      </c>
      <c r="X137" s="6" t="s">
        <v>1447</v>
      </c>
      <c r="Y137" s="28" t="s">
        <v>1448</v>
      </c>
      <c r="AA137" s="34" t="s">
        <v>1447</v>
      </c>
      <c r="AB137" s="35" t="s">
        <v>9</v>
      </c>
      <c r="AC137" s="36" t="s">
        <v>257</v>
      </c>
      <c r="AD137" s="36" t="s">
        <v>257</v>
      </c>
      <c r="AE137" s="36" t="s">
        <v>257</v>
      </c>
      <c r="AF137" s="37" t="s">
        <v>257</v>
      </c>
    </row>
    <row r="138" spans="2:32" ht="64">
      <c r="E138" s="30" t="s">
        <v>82</v>
      </c>
      <c r="F138" s="30" t="s">
        <v>82</v>
      </c>
      <c r="G138" s="1" t="s">
        <v>84</v>
      </c>
      <c r="M138" s="4">
        <v>133</v>
      </c>
      <c r="N138" s="4">
        <v>386</v>
      </c>
      <c r="Q138" s="5" t="s">
        <v>1465</v>
      </c>
      <c r="R138" s="6" t="s">
        <v>1466</v>
      </c>
      <c r="S138" s="6" t="s">
        <v>1467</v>
      </c>
      <c r="T138" s="6" t="s">
        <v>1468</v>
      </c>
      <c r="U138" s="5" t="s">
        <v>89</v>
      </c>
      <c r="V138" s="7" t="s">
        <v>1469</v>
      </c>
      <c r="Y138" s="28" t="s">
        <v>1470</v>
      </c>
    </row>
    <row r="139" spans="2:32" ht="48">
      <c r="E139" s="30" t="s">
        <v>82</v>
      </c>
      <c r="F139" s="30" t="s">
        <v>82</v>
      </c>
      <c r="G139" s="1" t="s">
        <v>84</v>
      </c>
      <c r="M139" s="4">
        <v>134</v>
      </c>
      <c r="N139" s="4">
        <v>579</v>
      </c>
      <c r="Q139" s="5" t="s">
        <v>1471</v>
      </c>
      <c r="R139" s="6" t="s">
        <v>1472</v>
      </c>
      <c r="S139" s="6" t="s">
        <v>1473</v>
      </c>
      <c r="T139" s="6" t="s">
        <v>1474</v>
      </c>
      <c r="U139" s="5" t="s">
        <v>89</v>
      </c>
      <c r="V139" s="7" t="s">
        <v>1475</v>
      </c>
      <c r="W139" s="8" t="s">
        <v>1476</v>
      </c>
      <c r="X139" s="6" t="s">
        <v>1477</v>
      </c>
      <c r="Y139" s="28" t="s">
        <v>1478</v>
      </c>
      <c r="AA139" s="34" t="s">
        <v>1477</v>
      </c>
    </row>
    <row r="140" spans="2:32" ht="96">
      <c r="E140" s="30" t="s">
        <v>82</v>
      </c>
      <c r="F140" s="30" t="s">
        <v>82</v>
      </c>
      <c r="G140" s="1" t="s">
        <v>84</v>
      </c>
      <c r="M140" s="4">
        <v>135</v>
      </c>
      <c r="N140" s="4">
        <v>906</v>
      </c>
      <c r="Q140" s="5" t="s">
        <v>1479</v>
      </c>
      <c r="R140" s="6" t="s">
        <v>1480</v>
      </c>
      <c r="S140" s="6" t="s">
        <v>1481</v>
      </c>
      <c r="T140" s="6" t="s">
        <v>1482</v>
      </c>
      <c r="U140" s="5" t="s">
        <v>807</v>
      </c>
      <c r="V140" s="7" t="s">
        <v>1483</v>
      </c>
      <c r="Y140" s="28" t="s">
        <v>1484</v>
      </c>
    </row>
    <row r="141" spans="2:32" ht="80">
      <c r="E141" s="30" t="s">
        <v>82</v>
      </c>
      <c r="F141" s="30" t="s">
        <v>82</v>
      </c>
      <c r="G141" s="1" t="s">
        <v>84</v>
      </c>
      <c r="M141" s="4">
        <v>136</v>
      </c>
      <c r="N141" s="4">
        <v>957</v>
      </c>
      <c r="Q141" s="5" t="s">
        <v>1485</v>
      </c>
      <c r="R141" s="6" t="s">
        <v>1486</v>
      </c>
      <c r="S141" s="6" t="s">
        <v>1487</v>
      </c>
      <c r="T141" s="6" t="s">
        <v>1488</v>
      </c>
      <c r="U141" s="5" t="s">
        <v>807</v>
      </c>
      <c r="V141" s="7" t="s">
        <v>1489</v>
      </c>
      <c r="Y141" s="28" t="s">
        <v>1425</v>
      </c>
    </row>
    <row r="142" spans="2:32" ht="365">
      <c r="E142" s="30" t="s">
        <v>82</v>
      </c>
      <c r="F142" s="30" t="s">
        <v>82</v>
      </c>
      <c r="G142" s="1" t="s">
        <v>84</v>
      </c>
      <c r="M142" s="4">
        <v>137</v>
      </c>
      <c r="N142" s="4">
        <v>1375</v>
      </c>
      <c r="Q142" s="5" t="s">
        <v>1490</v>
      </c>
      <c r="R142" s="6" t="s">
        <v>1491</v>
      </c>
      <c r="S142" s="6" t="s">
        <v>1492</v>
      </c>
      <c r="T142" s="6" t="s">
        <v>1493</v>
      </c>
      <c r="U142" s="5" t="s">
        <v>149</v>
      </c>
      <c r="V142" s="7" t="s">
        <v>1494</v>
      </c>
      <c r="W142" s="8" t="s">
        <v>1495</v>
      </c>
      <c r="X142" s="6" t="s">
        <v>1496</v>
      </c>
      <c r="Y142" s="28" t="s">
        <v>1497</v>
      </c>
      <c r="AA142" s="34" t="s">
        <v>1496</v>
      </c>
    </row>
    <row r="143" spans="2:32" ht="96">
      <c r="E143" s="30" t="s">
        <v>82</v>
      </c>
      <c r="F143" s="30" t="s">
        <v>82</v>
      </c>
      <c r="G143" s="1" t="s">
        <v>84</v>
      </c>
      <c r="M143" s="4">
        <v>138</v>
      </c>
      <c r="N143" s="4">
        <v>1470</v>
      </c>
      <c r="Q143" s="5" t="s">
        <v>1498</v>
      </c>
      <c r="R143" s="6" t="s">
        <v>1499</v>
      </c>
      <c r="S143" s="6" t="s">
        <v>1500</v>
      </c>
      <c r="T143" s="6" t="s">
        <v>1501</v>
      </c>
      <c r="U143" s="5" t="s">
        <v>149</v>
      </c>
      <c r="V143" s="7" t="s">
        <v>1502</v>
      </c>
      <c r="W143" s="8" t="s">
        <v>1503</v>
      </c>
      <c r="Y143" s="28" t="s">
        <v>1504</v>
      </c>
    </row>
    <row r="144" spans="2:32" ht="80">
      <c r="E144" s="30" t="s">
        <v>82</v>
      </c>
      <c r="F144" s="30" t="s">
        <v>82</v>
      </c>
      <c r="G144" s="1" t="s">
        <v>84</v>
      </c>
      <c r="M144" s="4">
        <v>139</v>
      </c>
      <c r="N144" s="4">
        <v>1493</v>
      </c>
      <c r="Q144" s="5" t="s">
        <v>1505</v>
      </c>
      <c r="R144" s="6" t="s">
        <v>1506</v>
      </c>
      <c r="S144" s="6" t="s">
        <v>687</v>
      </c>
      <c r="T144" s="6" t="s">
        <v>1507</v>
      </c>
      <c r="U144" s="5" t="s">
        <v>149</v>
      </c>
      <c r="V144" s="7" t="s">
        <v>1508</v>
      </c>
      <c r="W144" s="8" t="s">
        <v>1509</v>
      </c>
      <c r="X144" s="6" t="s">
        <v>1510</v>
      </c>
      <c r="Y144" s="28" t="s">
        <v>1484</v>
      </c>
      <c r="AA144" s="34" t="s">
        <v>1510</v>
      </c>
    </row>
    <row r="145" spans="5:27" ht="64">
      <c r="E145" s="30" t="s">
        <v>82</v>
      </c>
      <c r="F145" s="30" t="s">
        <v>82</v>
      </c>
      <c r="G145" s="1" t="s">
        <v>84</v>
      </c>
      <c r="M145" s="4">
        <v>140</v>
      </c>
      <c r="N145" s="4">
        <v>1733</v>
      </c>
      <c r="Q145" s="5" t="s">
        <v>1511</v>
      </c>
      <c r="R145" s="6" t="s">
        <v>1512</v>
      </c>
      <c r="S145" s="6" t="s">
        <v>1513</v>
      </c>
      <c r="T145" s="6" t="s">
        <v>1514</v>
      </c>
      <c r="U145" s="5" t="s">
        <v>97</v>
      </c>
      <c r="V145" s="7" t="s">
        <v>1515</v>
      </c>
      <c r="Y145" s="28" t="s">
        <v>1292</v>
      </c>
    </row>
    <row r="146" spans="5:27" ht="64">
      <c r="E146" s="30" t="s">
        <v>82</v>
      </c>
      <c r="F146" s="30" t="s">
        <v>82</v>
      </c>
      <c r="G146" s="1" t="s">
        <v>84</v>
      </c>
      <c r="M146" s="4">
        <v>141</v>
      </c>
      <c r="N146" s="4">
        <v>1760</v>
      </c>
      <c r="Q146" s="5" t="s">
        <v>1516</v>
      </c>
      <c r="R146" s="6" t="s">
        <v>1517</v>
      </c>
      <c r="S146" s="6" t="s">
        <v>1518</v>
      </c>
      <c r="T146" s="6" t="s">
        <v>1519</v>
      </c>
      <c r="U146" s="5" t="s">
        <v>97</v>
      </c>
      <c r="V146" s="7" t="s">
        <v>1520</v>
      </c>
      <c r="W146" s="8" t="s">
        <v>1521</v>
      </c>
      <c r="Y146" s="28" t="s">
        <v>1522</v>
      </c>
    </row>
    <row r="147" spans="5:27" ht="48">
      <c r="E147" s="30" t="s">
        <v>82</v>
      </c>
      <c r="F147" s="30" t="s">
        <v>82</v>
      </c>
      <c r="G147" s="1" t="s">
        <v>84</v>
      </c>
      <c r="M147" s="4">
        <v>142</v>
      </c>
      <c r="N147" s="4">
        <v>2356</v>
      </c>
      <c r="Q147" s="5" t="s">
        <v>1523</v>
      </c>
      <c r="R147" s="6" t="s">
        <v>1524</v>
      </c>
      <c r="S147" s="6" t="s">
        <v>1525</v>
      </c>
      <c r="T147" s="6" t="s">
        <v>1526</v>
      </c>
      <c r="U147" s="5" t="s">
        <v>521</v>
      </c>
      <c r="V147" s="7" t="s">
        <v>1527</v>
      </c>
      <c r="W147" s="8" t="s">
        <v>1528</v>
      </c>
      <c r="Y147" s="28" t="s">
        <v>1529</v>
      </c>
    </row>
    <row r="148" spans="5:27" ht="96">
      <c r="E148" s="30" t="s">
        <v>82</v>
      </c>
      <c r="F148" s="30" t="s">
        <v>82</v>
      </c>
      <c r="G148" s="1" t="s">
        <v>164</v>
      </c>
      <c r="M148" s="4">
        <v>143</v>
      </c>
      <c r="N148" s="4">
        <v>2511</v>
      </c>
      <c r="Q148" s="5" t="s">
        <v>1530</v>
      </c>
      <c r="R148" s="6" t="s">
        <v>1531</v>
      </c>
      <c r="S148" s="6" t="s">
        <v>1532</v>
      </c>
      <c r="T148" s="6" t="s">
        <v>1533</v>
      </c>
      <c r="U148" s="5" t="s">
        <v>210</v>
      </c>
      <c r="V148" s="7" t="s">
        <v>1534</v>
      </c>
      <c r="W148" s="8" t="s">
        <v>1535</v>
      </c>
      <c r="X148" s="6" t="s">
        <v>1536</v>
      </c>
      <c r="Y148" s="28" t="s">
        <v>1537</v>
      </c>
      <c r="AA148" s="34" t="s">
        <v>1536</v>
      </c>
    </row>
    <row r="149" spans="5:27" ht="80">
      <c r="E149" s="30" t="s">
        <v>82</v>
      </c>
      <c r="F149" s="30" t="s">
        <v>82</v>
      </c>
      <c r="G149" s="1" t="s">
        <v>164</v>
      </c>
      <c r="M149" s="4">
        <v>144</v>
      </c>
      <c r="N149" s="4">
        <v>2743</v>
      </c>
      <c r="Q149" s="5" t="s">
        <v>1538</v>
      </c>
      <c r="R149" s="6" t="s">
        <v>1539</v>
      </c>
      <c r="S149" s="6" t="s">
        <v>1540</v>
      </c>
      <c r="T149" s="6" t="s">
        <v>1541</v>
      </c>
      <c r="U149" s="5" t="s">
        <v>210</v>
      </c>
      <c r="V149" s="7" t="s">
        <v>1542</v>
      </c>
      <c r="Y149" s="28" t="s">
        <v>1543</v>
      </c>
    </row>
    <row r="150" spans="5:27" ht="80">
      <c r="E150" s="30" t="s">
        <v>82</v>
      </c>
      <c r="F150" s="30" t="s">
        <v>82</v>
      </c>
      <c r="G150" s="1" t="s">
        <v>164</v>
      </c>
      <c r="M150" s="4">
        <v>145</v>
      </c>
      <c r="N150" s="4">
        <v>2869</v>
      </c>
      <c r="Q150" s="5" t="s">
        <v>1544</v>
      </c>
      <c r="R150" s="6" t="s">
        <v>1545</v>
      </c>
      <c r="S150" s="6" t="s">
        <v>1361</v>
      </c>
      <c r="T150" s="6" t="s">
        <v>1546</v>
      </c>
      <c r="U150" s="5" t="s">
        <v>210</v>
      </c>
      <c r="V150" s="7" t="s">
        <v>1547</v>
      </c>
      <c r="Y150" s="28" t="s">
        <v>1366</v>
      </c>
    </row>
    <row r="151" spans="5:27" ht="64">
      <c r="E151" s="30" t="s">
        <v>82</v>
      </c>
      <c r="F151" s="30" t="s">
        <v>82</v>
      </c>
      <c r="G151" s="1" t="s">
        <v>164</v>
      </c>
      <c r="M151" s="4">
        <v>146</v>
      </c>
      <c r="N151" s="4">
        <v>3440</v>
      </c>
      <c r="Q151" s="5" t="s">
        <v>1548</v>
      </c>
      <c r="R151" s="6" t="s">
        <v>1549</v>
      </c>
      <c r="S151" s="6" t="s">
        <v>1550</v>
      </c>
      <c r="T151" s="6" t="s">
        <v>1551</v>
      </c>
      <c r="U151" s="5" t="s">
        <v>201</v>
      </c>
      <c r="V151" s="7" t="s">
        <v>1552</v>
      </c>
      <c r="Y151" s="28" t="s">
        <v>1553</v>
      </c>
    </row>
    <row r="152" spans="5:27" ht="144">
      <c r="E152" s="30" t="s">
        <v>82</v>
      </c>
      <c r="F152" s="30" t="s">
        <v>82</v>
      </c>
      <c r="G152" s="1" t="s">
        <v>164</v>
      </c>
      <c r="M152" s="4">
        <v>147</v>
      </c>
      <c r="N152" s="4">
        <v>3486</v>
      </c>
      <c r="Q152" s="5" t="s">
        <v>1554</v>
      </c>
      <c r="R152" s="6" t="s">
        <v>1555</v>
      </c>
      <c r="S152" s="6" t="s">
        <v>1556</v>
      </c>
      <c r="T152" s="6" t="s">
        <v>1557</v>
      </c>
      <c r="U152" s="5" t="s">
        <v>170</v>
      </c>
      <c r="V152" s="7" t="s">
        <v>1558</v>
      </c>
      <c r="W152" s="8" t="s">
        <v>1559</v>
      </c>
      <c r="X152" s="6" t="s">
        <v>1560</v>
      </c>
      <c r="Y152" s="28" t="s">
        <v>1561</v>
      </c>
      <c r="AA152" s="34" t="s">
        <v>1560</v>
      </c>
    </row>
    <row r="153" spans="5:27" ht="208">
      <c r="E153" s="30" t="s">
        <v>82</v>
      </c>
      <c r="F153" s="30" t="s">
        <v>82</v>
      </c>
      <c r="G153" s="1" t="s">
        <v>164</v>
      </c>
      <c r="M153" s="4">
        <v>148</v>
      </c>
      <c r="N153" s="4">
        <v>3624</v>
      </c>
      <c r="Q153" s="5" t="s">
        <v>1562</v>
      </c>
      <c r="R153" s="6" t="s">
        <v>1563</v>
      </c>
      <c r="S153" s="6" t="s">
        <v>1564</v>
      </c>
      <c r="T153" s="6" t="s">
        <v>1565</v>
      </c>
      <c r="U153" s="5" t="s">
        <v>170</v>
      </c>
      <c r="V153" s="7" t="s">
        <v>1566</v>
      </c>
      <c r="W153" s="8" t="s">
        <v>1567</v>
      </c>
      <c r="X153" s="6" t="s">
        <v>1568</v>
      </c>
      <c r="Y153" s="28" t="s">
        <v>1569</v>
      </c>
      <c r="AA153" s="34" t="s">
        <v>1568</v>
      </c>
    </row>
    <row r="154" spans="5:27" ht="80">
      <c r="E154" s="30" t="s">
        <v>82</v>
      </c>
      <c r="F154" s="30" t="s">
        <v>82</v>
      </c>
      <c r="G154" s="1" t="s">
        <v>164</v>
      </c>
      <c r="M154" s="4">
        <v>149</v>
      </c>
      <c r="N154" s="4">
        <v>3871</v>
      </c>
      <c r="Q154" s="5" t="s">
        <v>1570</v>
      </c>
      <c r="R154" s="6" t="s">
        <v>1571</v>
      </c>
      <c r="S154" s="6" t="s">
        <v>1572</v>
      </c>
      <c r="T154" s="6" t="s">
        <v>1573</v>
      </c>
      <c r="U154" s="5" t="s">
        <v>689</v>
      </c>
      <c r="V154" s="7" t="s">
        <v>1574</v>
      </c>
      <c r="X154" s="6" t="s">
        <v>1575</v>
      </c>
      <c r="Y154" s="28" t="s">
        <v>1576</v>
      </c>
      <c r="AA154" s="34" t="s">
        <v>1575</v>
      </c>
    </row>
    <row r="155" spans="5:27" ht="64">
      <c r="E155" s="30" t="s">
        <v>82</v>
      </c>
      <c r="F155" s="30" t="s">
        <v>82</v>
      </c>
      <c r="G155" s="1" t="s">
        <v>164</v>
      </c>
      <c r="M155" s="4">
        <v>150</v>
      </c>
      <c r="N155" s="4">
        <v>3911</v>
      </c>
      <c r="Q155" s="5" t="s">
        <v>1577</v>
      </c>
      <c r="R155" s="6" t="s">
        <v>1578</v>
      </c>
      <c r="S155" s="6" t="s">
        <v>1579</v>
      </c>
      <c r="T155" s="6" t="s">
        <v>1580</v>
      </c>
      <c r="U155" s="5" t="s">
        <v>689</v>
      </c>
      <c r="V155" s="7">
        <v>888568492</v>
      </c>
      <c r="Y155" s="28" t="s">
        <v>1581</v>
      </c>
    </row>
    <row r="156" spans="5:27" ht="64">
      <c r="E156" s="30" t="s">
        <v>82</v>
      </c>
      <c r="F156" s="30" t="s">
        <v>82</v>
      </c>
      <c r="G156" s="1" t="s">
        <v>164</v>
      </c>
      <c r="M156" s="4">
        <v>151</v>
      </c>
      <c r="N156" s="4">
        <v>3923</v>
      </c>
      <c r="Q156" s="5" t="s">
        <v>1582</v>
      </c>
      <c r="R156" s="6" t="s">
        <v>1583</v>
      </c>
      <c r="S156" s="6" t="s">
        <v>1584</v>
      </c>
      <c r="T156" s="6" t="s">
        <v>1585</v>
      </c>
      <c r="U156" s="5" t="s">
        <v>689</v>
      </c>
      <c r="V156" s="7" t="s">
        <v>1586</v>
      </c>
      <c r="Y156" s="28" t="s">
        <v>1581</v>
      </c>
    </row>
    <row r="157" spans="5:27" ht="64">
      <c r="E157" s="30" t="s">
        <v>82</v>
      </c>
      <c r="F157" s="30" t="s">
        <v>82</v>
      </c>
      <c r="G157" s="1" t="s">
        <v>164</v>
      </c>
      <c r="M157" s="4">
        <v>152</v>
      </c>
      <c r="N157" s="4">
        <v>3934</v>
      </c>
      <c r="Q157" s="5" t="s">
        <v>1587</v>
      </c>
      <c r="R157" s="6" t="s">
        <v>1588</v>
      </c>
      <c r="S157" s="6" t="s">
        <v>1589</v>
      </c>
      <c r="T157" s="6" t="s">
        <v>1590</v>
      </c>
      <c r="U157" s="5" t="s">
        <v>689</v>
      </c>
      <c r="V157" s="7" t="s">
        <v>1591</v>
      </c>
      <c r="Y157" s="28" t="s">
        <v>1592</v>
      </c>
    </row>
    <row r="158" spans="5:27" ht="48">
      <c r="E158" s="30" t="s">
        <v>82</v>
      </c>
      <c r="F158" s="30" t="s">
        <v>82</v>
      </c>
      <c r="G158" s="1" t="s">
        <v>164</v>
      </c>
      <c r="M158" s="4">
        <v>153</v>
      </c>
      <c r="N158" s="4">
        <v>4075</v>
      </c>
      <c r="Q158" s="5" t="s">
        <v>1593</v>
      </c>
      <c r="R158" s="6" t="s">
        <v>1594</v>
      </c>
      <c r="S158" s="6" t="s">
        <v>1595</v>
      </c>
      <c r="T158" s="6" t="s">
        <v>1596</v>
      </c>
      <c r="U158" s="5" t="s">
        <v>379</v>
      </c>
      <c r="V158" s="7" t="s">
        <v>1597</v>
      </c>
      <c r="W158" s="8" t="s">
        <v>1598</v>
      </c>
      <c r="X158" s="6" t="s">
        <v>1599</v>
      </c>
      <c r="Y158" s="28" t="s">
        <v>1600</v>
      </c>
      <c r="AA158" s="34" t="s">
        <v>1599</v>
      </c>
    </row>
    <row r="159" spans="5:27" ht="64">
      <c r="E159" s="30" t="s">
        <v>82</v>
      </c>
      <c r="F159" s="30" t="s">
        <v>82</v>
      </c>
      <c r="G159" s="1" t="s">
        <v>164</v>
      </c>
      <c r="M159" s="4">
        <v>154</v>
      </c>
      <c r="N159" s="4">
        <v>4237</v>
      </c>
      <c r="Q159" s="5" t="s">
        <v>1601</v>
      </c>
      <c r="R159" s="6" t="s">
        <v>1602</v>
      </c>
      <c r="S159" s="6" t="s">
        <v>1603</v>
      </c>
      <c r="T159" s="6" t="s">
        <v>1604</v>
      </c>
      <c r="U159" s="5" t="s">
        <v>379</v>
      </c>
      <c r="V159" s="7" t="s">
        <v>1605</v>
      </c>
      <c r="Y159" s="28" t="s">
        <v>1425</v>
      </c>
    </row>
    <row r="160" spans="5:27" ht="80">
      <c r="E160" s="30" t="s">
        <v>82</v>
      </c>
      <c r="F160" s="30" t="s">
        <v>82</v>
      </c>
      <c r="G160" s="1" t="s">
        <v>164</v>
      </c>
      <c r="M160" s="4">
        <v>155</v>
      </c>
      <c r="N160" s="4">
        <v>4336</v>
      </c>
      <c r="O160" s="5">
        <v>235</v>
      </c>
      <c r="P160" s="5" t="s">
        <v>257</v>
      </c>
      <c r="Q160" s="5" t="s">
        <v>1606</v>
      </c>
      <c r="R160" s="6" t="s">
        <v>1607</v>
      </c>
      <c r="S160" s="6" t="s">
        <v>1608</v>
      </c>
      <c r="T160" s="6" t="s">
        <v>1609</v>
      </c>
      <c r="U160" s="5" t="s">
        <v>379</v>
      </c>
      <c r="V160" s="7" t="s">
        <v>1610</v>
      </c>
      <c r="W160" s="8" t="s">
        <v>1611</v>
      </c>
      <c r="X160" s="6" t="s">
        <v>1612</v>
      </c>
      <c r="Y160" s="28" t="s">
        <v>1613</v>
      </c>
      <c r="AA160" s="34" t="s">
        <v>1612</v>
      </c>
    </row>
    <row r="161" spans="5:27" ht="96">
      <c r="E161" s="30" t="s">
        <v>82</v>
      </c>
      <c r="F161" s="30" t="s">
        <v>82</v>
      </c>
      <c r="G161" s="1" t="s">
        <v>164</v>
      </c>
      <c r="M161" s="4">
        <v>156</v>
      </c>
      <c r="N161" s="4">
        <v>4338</v>
      </c>
      <c r="Q161" s="5" t="s">
        <v>1614</v>
      </c>
      <c r="R161" s="6" t="s">
        <v>1615</v>
      </c>
      <c r="S161" s="6" t="s">
        <v>1616</v>
      </c>
      <c r="T161" s="6" t="s">
        <v>1617</v>
      </c>
      <c r="U161" s="5" t="s">
        <v>379</v>
      </c>
      <c r="V161" s="7" t="s">
        <v>1618</v>
      </c>
      <c r="Y161" s="28" t="s">
        <v>1619</v>
      </c>
    </row>
    <row r="162" spans="5:27" ht="112">
      <c r="E162" s="30" t="s">
        <v>82</v>
      </c>
      <c r="F162" s="30" t="s">
        <v>82</v>
      </c>
      <c r="G162" s="1" t="s">
        <v>164</v>
      </c>
      <c r="M162" s="4">
        <v>157</v>
      </c>
      <c r="N162" s="4">
        <v>4359</v>
      </c>
      <c r="Q162" s="5" t="s">
        <v>1620</v>
      </c>
      <c r="R162" s="6" t="s">
        <v>1621</v>
      </c>
      <c r="S162" s="6" t="s">
        <v>1622</v>
      </c>
      <c r="T162" s="6" t="s">
        <v>1623</v>
      </c>
      <c r="U162" s="5" t="s">
        <v>379</v>
      </c>
      <c r="V162" s="7" t="s">
        <v>1624</v>
      </c>
      <c r="W162" s="8" t="s">
        <v>1625</v>
      </c>
      <c r="X162" s="6" t="s">
        <v>1626</v>
      </c>
      <c r="Y162" s="28" t="s">
        <v>1627</v>
      </c>
      <c r="AA162" s="34" t="s">
        <v>1626</v>
      </c>
    </row>
    <row r="163" spans="5:27" ht="64">
      <c r="E163" s="30" t="s">
        <v>82</v>
      </c>
      <c r="F163" s="30" t="s">
        <v>82</v>
      </c>
      <c r="G163" s="1" t="s">
        <v>164</v>
      </c>
      <c r="M163" s="4">
        <v>158</v>
      </c>
      <c r="N163" s="4">
        <v>4416</v>
      </c>
      <c r="Q163" s="5" t="s">
        <v>1628</v>
      </c>
      <c r="R163" s="6" t="s">
        <v>1629</v>
      </c>
      <c r="S163" s="6" t="s">
        <v>1630</v>
      </c>
      <c r="T163" s="6" t="s">
        <v>1631</v>
      </c>
      <c r="U163" s="5" t="s">
        <v>379</v>
      </c>
      <c r="V163" s="7" t="s">
        <v>1632</v>
      </c>
      <c r="Y163" s="28" t="s">
        <v>1633</v>
      </c>
    </row>
    <row r="164" spans="5:27" ht="112">
      <c r="E164" s="30" t="s">
        <v>82</v>
      </c>
      <c r="F164" s="30" t="s">
        <v>82</v>
      </c>
      <c r="G164" s="1" t="s">
        <v>164</v>
      </c>
      <c r="M164" s="4">
        <v>159</v>
      </c>
      <c r="N164" s="4">
        <v>4158</v>
      </c>
      <c r="Q164" s="5" t="s">
        <v>1634</v>
      </c>
      <c r="R164" s="6" t="s">
        <v>1635</v>
      </c>
      <c r="S164" s="6" t="s">
        <v>1636</v>
      </c>
      <c r="T164" s="6" t="s">
        <v>1637</v>
      </c>
      <c r="U164" s="5" t="s">
        <v>379</v>
      </c>
      <c r="V164" s="7" t="s">
        <v>1638</v>
      </c>
      <c r="W164" s="8" t="s">
        <v>1639</v>
      </c>
      <c r="X164" s="6" t="s">
        <v>1640</v>
      </c>
      <c r="Y164" s="28" t="s">
        <v>1641</v>
      </c>
      <c r="AA164" s="34" t="s">
        <v>1640</v>
      </c>
    </row>
    <row r="165" spans="5:27" ht="48">
      <c r="E165" s="30" t="s">
        <v>82</v>
      </c>
      <c r="F165" s="30" t="s">
        <v>82</v>
      </c>
      <c r="G165" s="1" t="s">
        <v>164</v>
      </c>
      <c r="M165" s="4">
        <v>160</v>
      </c>
      <c r="N165" s="4">
        <v>4485</v>
      </c>
      <c r="O165" s="5">
        <v>240</v>
      </c>
      <c r="P165" s="5" t="s">
        <v>257</v>
      </c>
      <c r="Q165" s="5" t="s">
        <v>1642</v>
      </c>
      <c r="R165" s="6" t="s">
        <v>1643</v>
      </c>
      <c r="S165" s="6" t="s">
        <v>1644</v>
      </c>
      <c r="T165" s="6" t="s">
        <v>1645</v>
      </c>
      <c r="U165" s="5" t="s">
        <v>379</v>
      </c>
      <c r="V165" s="7" t="s">
        <v>1646</v>
      </c>
      <c r="W165" s="8" t="s">
        <v>1647</v>
      </c>
      <c r="X165" s="6" t="s">
        <v>1648</v>
      </c>
      <c r="Y165" s="28" t="s">
        <v>1649</v>
      </c>
      <c r="AA165" s="34" t="s">
        <v>1648</v>
      </c>
    </row>
    <row r="166" spans="5:27" ht="64">
      <c r="E166" s="30" t="s">
        <v>82</v>
      </c>
      <c r="F166" s="30" t="s">
        <v>82</v>
      </c>
      <c r="G166" s="1" t="s">
        <v>164</v>
      </c>
      <c r="M166" s="4">
        <v>161</v>
      </c>
      <c r="N166" s="4">
        <v>4486</v>
      </c>
      <c r="Q166" s="5" t="s">
        <v>1650</v>
      </c>
      <c r="R166" s="6" t="s">
        <v>1651</v>
      </c>
      <c r="S166" s="6" t="s">
        <v>1652</v>
      </c>
      <c r="T166" s="6" t="s">
        <v>1653</v>
      </c>
      <c r="U166" s="5" t="s">
        <v>379</v>
      </c>
      <c r="V166" s="7" t="s">
        <v>1654</v>
      </c>
      <c r="Y166" s="28" t="s">
        <v>1655</v>
      </c>
    </row>
    <row r="167" spans="5:27" ht="64">
      <c r="E167" s="30" t="s">
        <v>82</v>
      </c>
      <c r="F167" s="30" t="s">
        <v>82</v>
      </c>
      <c r="G167" s="1" t="s">
        <v>164</v>
      </c>
      <c r="M167" s="4">
        <v>162</v>
      </c>
      <c r="N167" s="4">
        <v>4856</v>
      </c>
      <c r="O167" s="5">
        <v>242</v>
      </c>
      <c r="P167" s="5">
        <v>908</v>
      </c>
      <c r="Q167" s="5" t="s">
        <v>1656</v>
      </c>
      <c r="R167" s="6" t="s">
        <v>1657</v>
      </c>
      <c r="S167" s="6" t="s">
        <v>1658</v>
      </c>
      <c r="T167" s="6" t="s">
        <v>1659</v>
      </c>
      <c r="U167" s="5" t="s">
        <v>379</v>
      </c>
      <c r="V167" s="7" t="s">
        <v>1660</v>
      </c>
      <c r="W167" s="8" t="s">
        <v>1661</v>
      </c>
      <c r="Y167" s="28" t="s">
        <v>1425</v>
      </c>
    </row>
    <row r="168" spans="5:27" ht="80">
      <c r="E168" s="30" t="s">
        <v>82</v>
      </c>
      <c r="F168" s="30" t="s">
        <v>82</v>
      </c>
      <c r="G168" s="1" t="s">
        <v>164</v>
      </c>
      <c r="M168" s="4">
        <v>163</v>
      </c>
      <c r="N168" s="4">
        <v>4860</v>
      </c>
      <c r="Q168" s="5" t="s">
        <v>1662</v>
      </c>
      <c r="R168" s="6" t="s">
        <v>1663</v>
      </c>
      <c r="S168" s="6" t="s">
        <v>1664</v>
      </c>
      <c r="T168" s="6" t="s">
        <v>1665</v>
      </c>
      <c r="U168" s="5" t="s">
        <v>379</v>
      </c>
      <c r="V168" s="7" t="s">
        <v>1666</v>
      </c>
      <c r="W168" s="8" t="s">
        <v>1667</v>
      </c>
      <c r="X168" s="6" t="s">
        <v>1668</v>
      </c>
      <c r="Y168" s="28" t="s">
        <v>1425</v>
      </c>
      <c r="AA168" s="34" t="s">
        <v>1668</v>
      </c>
    </row>
    <row r="169" spans="5:27" ht="48">
      <c r="E169" s="30" t="s">
        <v>82</v>
      </c>
      <c r="F169" s="30" t="s">
        <v>82</v>
      </c>
      <c r="G169" s="1" t="s">
        <v>164</v>
      </c>
      <c r="M169" s="4">
        <v>164</v>
      </c>
      <c r="N169" s="4">
        <v>4936</v>
      </c>
      <c r="O169" s="5">
        <v>239</v>
      </c>
      <c r="P169" s="5" t="s">
        <v>257</v>
      </c>
      <c r="Q169" s="5" t="s">
        <v>1669</v>
      </c>
      <c r="R169" s="6" t="s">
        <v>1670</v>
      </c>
      <c r="S169" s="6" t="s">
        <v>1671</v>
      </c>
      <c r="T169" s="6" t="s">
        <v>1672</v>
      </c>
      <c r="U169" s="5" t="s">
        <v>379</v>
      </c>
      <c r="V169" s="7" t="s">
        <v>1673</v>
      </c>
      <c r="W169" s="8" t="s">
        <v>1674</v>
      </c>
      <c r="X169" s="6" t="s">
        <v>1675</v>
      </c>
      <c r="Y169" s="28" t="s">
        <v>1600</v>
      </c>
      <c r="AA169" s="34" t="s">
        <v>1675</v>
      </c>
    </row>
    <row r="170" spans="5:27" ht="96">
      <c r="E170" s="30" t="s">
        <v>82</v>
      </c>
      <c r="F170" s="30" t="s">
        <v>82</v>
      </c>
      <c r="G170" s="1" t="s">
        <v>164</v>
      </c>
      <c r="M170" s="4">
        <v>165</v>
      </c>
      <c r="N170" s="4">
        <v>4337</v>
      </c>
      <c r="Q170" s="5" t="s">
        <v>1676</v>
      </c>
      <c r="R170" s="6" t="s">
        <v>1677</v>
      </c>
      <c r="S170" s="6" t="s">
        <v>1678</v>
      </c>
      <c r="T170" s="6" t="s">
        <v>1679</v>
      </c>
      <c r="U170" s="5" t="s">
        <v>379</v>
      </c>
      <c r="V170" s="7" t="s">
        <v>1680</v>
      </c>
      <c r="Y170" s="28" t="s">
        <v>1681</v>
      </c>
    </row>
    <row r="171" spans="5:27" ht="80">
      <c r="E171" s="30" t="s">
        <v>82</v>
      </c>
      <c r="F171" s="30" t="s">
        <v>82</v>
      </c>
      <c r="G171" s="1" t="s">
        <v>164</v>
      </c>
      <c r="M171" s="4">
        <v>166</v>
      </c>
      <c r="N171" s="4">
        <v>4864</v>
      </c>
      <c r="Q171" s="5" t="s">
        <v>1682</v>
      </c>
      <c r="R171" s="6" t="s">
        <v>1683</v>
      </c>
      <c r="S171" s="6" t="s">
        <v>1684</v>
      </c>
      <c r="T171" s="6" t="s">
        <v>1685</v>
      </c>
      <c r="U171" s="5" t="s">
        <v>379</v>
      </c>
      <c r="V171" s="7" t="s">
        <v>1686</v>
      </c>
      <c r="W171" s="8" t="s">
        <v>1687</v>
      </c>
      <c r="Y171" s="28" t="s">
        <v>1688</v>
      </c>
    </row>
    <row r="172" spans="5:27" ht="64">
      <c r="E172" s="30" t="s">
        <v>82</v>
      </c>
      <c r="F172" s="30" t="s">
        <v>82</v>
      </c>
      <c r="G172" s="1" t="s">
        <v>164</v>
      </c>
      <c r="M172" s="4">
        <v>167</v>
      </c>
      <c r="N172" s="4">
        <v>4242</v>
      </c>
      <c r="Q172" s="5" t="s">
        <v>1689</v>
      </c>
      <c r="R172" s="6" t="s">
        <v>1690</v>
      </c>
      <c r="S172" s="6" t="s">
        <v>1691</v>
      </c>
      <c r="T172" s="6" t="s">
        <v>1692</v>
      </c>
      <c r="U172" s="5" t="s">
        <v>379</v>
      </c>
      <c r="V172" s="7" t="s">
        <v>1693</v>
      </c>
      <c r="W172" s="8" t="s">
        <v>1694</v>
      </c>
      <c r="Y172" s="28" t="s">
        <v>1695</v>
      </c>
    </row>
    <row r="173" spans="5:27" ht="64">
      <c r="E173" s="30" t="s">
        <v>82</v>
      </c>
      <c r="F173" s="30" t="s">
        <v>82</v>
      </c>
      <c r="G173" s="1" t="s">
        <v>164</v>
      </c>
      <c r="M173" s="4">
        <v>168</v>
      </c>
      <c r="N173" s="4">
        <v>4886</v>
      </c>
      <c r="Q173" s="5" t="s">
        <v>1696</v>
      </c>
      <c r="R173" s="6" t="s">
        <v>1697</v>
      </c>
      <c r="S173" s="6" t="s">
        <v>1698</v>
      </c>
      <c r="T173" s="6" t="s">
        <v>1699</v>
      </c>
      <c r="U173" s="5" t="s">
        <v>379</v>
      </c>
      <c r="V173" s="7" t="s">
        <v>1700</v>
      </c>
      <c r="Y173" s="28" t="s">
        <v>1701</v>
      </c>
    </row>
    <row r="174" spans="5:27" ht="176">
      <c r="E174" s="30" t="s">
        <v>82</v>
      </c>
      <c r="F174" s="30" t="s">
        <v>82</v>
      </c>
      <c r="G174" s="1" t="s">
        <v>84</v>
      </c>
      <c r="M174" s="4">
        <v>169</v>
      </c>
      <c r="N174" s="4">
        <v>218</v>
      </c>
      <c r="Q174" s="5" t="s">
        <v>1702</v>
      </c>
      <c r="R174" s="6" t="s">
        <v>1703</v>
      </c>
      <c r="S174" s="6" t="s">
        <v>1704</v>
      </c>
      <c r="T174" s="6" t="s">
        <v>1705</v>
      </c>
      <c r="U174" s="5" t="s">
        <v>1706</v>
      </c>
      <c r="V174" s="7" t="s">
        <v>1707</v>
      </c>
      <c r="W174" s="8" t="s">
        <v>1708</v>
      </c>
      <c r="X174" s="6" t="s">
        <v>1709</v>
      </c>
      <c r="Y174" s="28" t="s">
        <v>1710</v>
      </c>
      <c r="AA174" s="34" t="s">
        <v>1709</v>
      </c>
    </row>
    <row r="175" spans="5:27" ht="80">
      <c r="E175" s="30" t="s">
        <v>82</v>
      </c>
      <c r="F175" s="30" t="s">
        <v>82</v>
      </c>
      <c r="G175" s="1" t="s">
        <v>164</v>
      </c>
      <c r="M175" s="4">
        <v>170</v>
      </c>
      <c r="N175" s="4">
        <v>4162</v>
      </c>
      <c r="Q175" s="5" t="s">
        <v>1711</v>
      </c>
      <c r="R175" s="6" t="s">
        <v>1712</v>
      </c>
      <c r="S175" s="6" t="s">
        <v>1713</v>
      </c>
      <c r="T175" s="6" t="s">
        <v>1714</v>
      </c>
      <c r="U175" s="5" t="s">
        <v>379</v>
      </c>
      <c r="V175" s="7" t="s">
        <v>1715</v>
      </c>
      <c r="W175" s="8" t="s">
        <v>1716</v>
      </c>
      <c r="X175" s="6" t="s">
        <v>1717</v>
      </c>
      <c r="Y175" s="28" t="s">
        <v>1718</v>
      </c>
      <c r="AA175" s="34" t="s">
        <v>1717</v>
      </c>
    </row>
    <row r="176" spans="5:27" ht="80">
      <c r="E176" s="30" t="s">
        <v>82</v>
      </c>
      <c r="F176" s="30" t="s">
        <v>82</v>
      </c>
      <c r="G176" s="1" t="s">
        <v>164</v>
      </c>
      <c r="M176" s="4">
        <v>171</v>
      </c>
      <c r="N176" s="4">
        <v>4791</v>
      </c>
      <c r="Q176" s="5" t="s">
        <v>1719</v>
      </c>
      <c r="R176" s="6" t="s">
        <v>1720</v>
      </c>
      <c r="S176" s="6" t="s">
        <v>1721</v>
      </c>
      <c r="T176" s="6" t="s">
        <v>1722</v>
      </c>
      <c r="U176" s="5" t="s">
        <v>379</v>
      </c>
      <c r="V176" s="7" t="s">
        <v>1673</v>
      </c>
      <c r="W176" s="8" t="s">
        <v>1674</v>
      </c>
      <c r="X176" s="6" t="s">
        <v>1723</v>
      </c>
      <c r="Y176" s="28" t="s">
        <v>1724</v>
      </c>
      <c r="AA176" s="34" t="s">
        <v>1723</v>
      </c>
    </row>
    <row r="177" spans="5:27" ht="64">
      <c r="E177" s="30" t="s">
        <v>82</v>
      </c>
      <c r="F177" s="30" t="s">
        <v>82</v>
      </c>
      <c r="G177" s="1" t="s">
        <v>84</v>
      </c>
      <c r="J177" s="2" t="s">
        <v>82</v>
      </c>
      <c r="K177" s="2" t="s">
        <v>82</v>
      </c>
      <c r="L177" s="3" t="s">
        <v>125</v>
      </c>
      <c r="M177" s="4">
        <v>172</v>
      </c>
      <c r="N177" s="4">
        <v>2002</v>
      </c>
      <c r="Q177" s="5" t="s">
        <v>1725</v>
      </c>
      <c r="R177" s="6" t="s">
        <v>1726</v>
      </c>
      <c r="S177" s="6" t="s">
        <v>1727</v>
      </c>
      <c r="T177" s="6" t="s">
        <v>1728</v>
      </c>
      <c r="U177" s="5" t="s">
        <v>130</v>
      </c>
      <c r="V177" s="7" t="s">
        <v>1729</v>
      </c>
      <c r="W177" s="8" t="s">
        <v>1730</v>
      </c>
      <c r="X177" s="6" t="s">
        <v>1731</v>
      </c>
      <c r="Y177" s="28" t="s">
        <v>1732</v>
      </c>
      <c r="AA177" s="34" t="s">
        <v>1731</v>
      </c>
    </row>
    <row r="178" spans="5:27" ht="64">
      <c r="E178" s="30" t="s">
        <v>82</v>
      </c>
      <c r="F178" s="30" t="s">
        <v>82</v>
      </c>
      <c r="G178" s="1" t="s">
        <v>164</v>
      </c>
      <c r="M178" s="4">
        <v>173</v>
      </c>
      <c r="N178" s="4">
        <v>3301</v>
      </c>
      <c r="Q178" s="5" t="s">
        <v>1733</v>
      </c>
      <c r="R178" s="6" t="s">
        <v>1734</v>
      </c>
      <c r="S178" s="6" t="s">
        <v>1735</v>
      </c>
      <c r="T178" s="6" t="s">
        <v>1736</v>
      </c>
      <c r="U178" s="5" t="s">
        <v>201</v>
      </c>
      <c r="V178" s="7" t="s">
        <v>1737</v>
      </c>
      <c r="W178" s="8" t="s">
        <v>1738</v>
      </c>
      <c r="X178" s="6" t="s">
        <v>1739</v>
      </c>
      <c r="Y178" s="28" t="s">
        <v>1740</v>
      </c>
      <c r="AA178" s="34" t="s">
        <v>1739</v>
      </c>
    </row>
    <row r="179" spans="5:27" ht="64">
      <c r="E179" s="30" t="s">
        <v>82</v>
      </c>
      <c r="F179" s="30" t="s">
        <v>82</v>
      </c>
      <c r="G179" s="1" t="s">
        <v>164</v>
      </c>
      <c r="M179" s="4">
        <v>174</v>
      </c>
      <c r="N179" s="4">
        <v>3371</v>
      </c>
      <c r="Q179" s="5" t="s">
        <v>1741</v>
      </c>
      <c r="R179" s="6" t="s">
        <v>1742</v>
      </c>
      <c r="S179" s="6" t="s">
        <v>1743</v>
      </c>
      <c r="T179" s="6" t="s">
        <v>1744</v>
      </c>
      <c r="U179" s="5" t="s">
        <v>201</v>
      </c>
      <c r="V179" s="7" t="s">
        <v>1745</v>
      </c>
      <c r="W179" s="8" t="s">
        <v>1746</v>
      </c>
      <c r="X179" s="6" t="s">
        <v>1747</v>
      </c>
      <c r="Y179" s="28" t="s">
        <v>1748</v>
      </c>
      <c r="AA179" s="34" t="s">
        <v>1747</v>
      </c>
    </row>
    <row r="180" spans="5:27" ht="64">
      <c r="E180" s="30" t="s">
        <v>82</v>
      </c>
      <c r="F180" s="30" t="s">
        <v>82</v>
      </c>
      <c r="G180" s="1" t="s">
        <v>164</v>
      </c>
      <c r="M180" s="4">
        <v>175</v>
      </c>
      <c r="N180" s="4">
        <v>4790</v>
      </c>
      <c r="Q180" s="5" t="s">
        <v>1749</v>
      </c>
      <c r="R180" s="6" t="s">
        <v>1750</v>
      </c>
      <c r="S180" s="6" t="s">
        <v>1751</v>
      </c>
      <c r="T180" s="6" t="s">
        <v>1752</v>
      </c>
      <c r="U180" s="5" t="s">
        <v>379</v>
      </c>
      <c r="V180" s="7" t="s">
        <v>1753</v>
      </c>
      <c r="W180" s="8" t="s">
        <v>1754</v>
      </c>
      <c r="X180" s="6" t="s">
        <v>1755</v>
      </c>
      <c r="Y180" s="28" t="s">
        <v>1756</v>
      </c>
      <c r="AA180" s="34" t="s">
        <v>1755</v>
      </c>
    </row>
    <row r="181" spans="5:27" ht="48">
      <c r="E181" s="30" t="s">
        <v>82</v>
      </c>
      <c r="F181" s="30" t="s">
        <v>82</v>
      </c>
      <c r="G181" s="1" t="s">
        <v>164</v>
      </c>
      <c r="M181" s="4">
        <v>176</v>
      </c>
      <c r="N181" s="4">
        <v>3376</v>
      </c>
      <c r="Q181" s="5" t="s">
        <v>1757</v>
      </c>
      <c r="R181" s="6" t="s">
        <v>1758</v>
      </c>
      <c r="S181" s="6" t="s">
        <v>1759</v>
      </c>
      <c r="T181" s="6" t="s">
        <v>1760</v>
      </c>
      <c r="U181" s="5" t="s">
        <v>201</v>
      </c>
      <c r="V181" s="7" t="s">
        <v>1761</v>
      </c>
      <c r="W181" s="8" t="s">
        <v>1762</v>
      </c>
      <c r="X181" s="6" t="s">
        <v>1763</v>
      </c>
      <c r="Y181" s="28" t="s">
        <v>1764</v>
      </c>
      <c r="AA181" s="34" t="s">
        <v>1763</v>
      </c>
    </row>
    <row r="182" spans="5:27" ht="64">
      <c r="E182" s="30" t="s">
        <v>82</v>
      </c>
      <c r="F182" s="30" t="s">
        <v>82</v>
      </c>
      <c r="G182" s="1" t="s">
        <v>164</v>
      </c>
      <c r="M182" s="4">
        <v>177</v>
      </c>
      <c r="N182" s="4">
        <v>2674</v>
      </c>
      <c r="Q182" s="5" t="s">
        <v>1765</v>
      </c>
      <c r="R182" s="6" t="s">
        <v>1766</v>
      </c>
      <c r="S182" s="6" t="s">
        <v>1767</v>
      </c>
      <c r="T182" s="6" t="s">
        <v>1768</v>
      </c>
      <c r="U182" s="5" t="s">
        <v>210</v>
      </c>
      <c r="V182" s="7" t="s">
        <v>1769</v>
      </c>
      <c r="W182" s="8" t="s">
        <v>1770</v>
      </c>
      <c r="X182" s="6" t="s">
        <v>1771</v>
      </c>
      <c r="Y182" s="28" t="s">
        <v>1764</v>
      </c>
      <c r="AA182" s="34" t="s">
        <v>1771</v>
      </c>
    </row>
    <row r="183" spans="5:27" ht="64">
      <c r="E183" s="30" t="s">
        <v>82</v>
      </c>
      <c r="F183" s="30" t="s">
        <v>82</v>
      </c>
      <c r="G183" s="1" t="s">
        <v>164</v>
      </c>
      <c r="M183" s="4">
        <v>178</v>
      </c>
      <c r="N183" s="4">
        <v>4241</v>
      </c>
      <c r="Q183" s="5" t="s">
        <v>1772</v>
      </c>
      <c r="R183" s="6" t="s">
        <v>1773</v>
      </c>
      <c r="S183" s="6" t="s">
        <v>1774</v>
      </c>
      <c r="T183" s="6" t="s">
        <v>1775</v>
      </c>
      <c r="U183" s="5" t="s">
        <v>379</v>
      </c>
      <c r="V183" s="7" t="s">
        <v>1776</v>
      </c>
      <c r="W183" s="8" t="s">
        <v>1777</v>
      </c>
      <c r="X183" s="6" t="s">
        <v>1778</v>
      </c>
      <c r="Y183" s="28" t="s">
        <v>1764</v>
      </c>
      <c r="AA183" s="34" t="s">
        <v>1778</v>
      </c>
    </row>
    <row r="184" spans="5:27" ht="80">
      <c r="E184" s="30" t="s">
        <v>82</v>
      </c>
      <c r="F184" s="30" t="s">
        <v>82</v>
      </c>
      <c r="G184" s="1" t="s">
        <v>164</v>
      </c>
      <c r="M184" s="4">
        <v>179</v>
      </c>
      <c r="N184" s="4">
        <v>2807</v>
      </c>
      <c r="Q184" s="5" t="s">
        <v>1779</v>
      </c>
      <c r="R184" s="6" t="s">
        <v>1780</v>
      </c>
      <c r="S184" s="6" t="s">
        <v>1781</v>
      </c>
      <c r="T184" s="6" t="s">
        <v>1782</v>
      </c>
      <c r="U184" s="5" t="s">
        <v>210</v>
      </c>
      <c r="V184" s="7" t="s">
        <v>1783</v>
      </c>
      <c r="W184" s="8" t="s">
        <v>1784</v>
      </c>
      <c r="X184" s="6" t="s">
        <v>1785</v>
      </c>
      <c r="Y184" s="28" t="s">
        <v>1786</v>
      </c>
      <c r="AA184" s="34" t="s">
        <v>1785</v>
      </c>
    </row>
    <row r="185" spans="5:27" ht="64">
      <c r="E185" s="30" t="s">
        <v>82</v>
      </c>
      <c r="F185" s="30" t="s">
        <v>82</v>
      </c>
      <c r="G185" s="1" t="s">
        <v>164</v>
      </c>
      <c r="M185" s="4">
        <v>180</v>
      </c>
      <c r="N185" s="4">
        <v>3443</v>
      </c>
      <c r="Q185" s="5" t="s">
        <v>1787</v>
      </c>
      <c r="R185" s="6" t="s">
        <v>1788</v>
      </c>
      <c r="S185" s="6" t="s">
        <v>1789</v>
      </c>
      <c r="T185" s="6" t="s">
        <v>1790</v>
      </c>
      <c r="U185" s="5" t="s">
        <v>201</v>
      </c>
      <c r="V185" s="7" t="s">
        <v>1791</v>
      </c>
      <c r="W185" s="8" t="s">
        <v>1792</v>
      </c>
      <c r="X185" s="6" t="s">
        <v>1793</v>
      </c>
      <c r="Y185" s="28" t="s">
        <v>1794</v>
      </c>
      <c r="AA185" s="34" t="s">
        <v>1793</v>
      </c>
    </row>
    <row r="186" spans="5:27" ht="64">
      <c r="E186" s="30" t="s">
        <v>82</v>
      </c>
      <c r="F186" s="30" t="s">
        <v>82</v>
      </c>
      <c r="G186" s="1" t="s">
        <v>84</v>
      </c>
      <c r="M186" s="4">
        <v>181</v>
      </c>
      <c r="N186" s="4">
        <v>2295</v>
      </c>
      <c r="Q186" s="5" t="s">
        <v>1795</v>
      </c>
      <c r="R186" s="6" t="s">
        <v>1796</v>
      </c>
      <c r="S186" s="6" t="s">
        <v>1797</v>
      </c>
      <c r="T186" s="6" t="s">
        <v>1798</v>
      </c>
      <c r="U186" s="5" t="s">
        <v>544</v>
      </c>
      <c r="V186" s="7" t="s">
        <v>1799</v>
      </c>
      <c r="W186" s="8" t="s">
        <v>1800</v>
      </c>
      <c r="X186" s="6" t="s">
        <v>1801</v>
      </c>
      <c r="Y186" s="28" t="s">
        <v>1802</v>
      </c>
      <c r="AA186" s="34" t="s">
        <v>1801</v>
      </c>
    </row>
    <row r="187" spans="5:27" ht="64">
      <c r="E187" s="30" t="s">
        <v>82</v>
      </c>
      <c r="F187" s="30" t="s">
        <v>82</v>
      </c>
      <c r="G187" s="1" t="s">
        <v>164</v>
      </c>
      <c r="M187" s="4">
        <v>182</v>
      </c>
      <c r="N187" s="4">
        <v>3306</v>
      </c>
      <c r="Q187" s="5" t="s">
        <v>1803</v>
      </c>
      <c r="R187" s="6" t="s">
        <v>1804</v>
      </c>
      <c r="S187" s="6" t="s">
        <v>1805</v>
      </c>
      <c r="T187" s="6" t="s">
        <v>1806</v>
      </c>
      <c r="U187" s="5" t="s">
        <v>201</v>
      </c>
      <c r="V187" s="7" t="s">
        <v>1807</v>
      </c>
      <c r="W187" s="8" t="s">
        <v>1808</v>
      </c>
      <c r="X187" s="6" t="s">
        <v>1809</v>
      </c>
      <c r="Y187" s="28" t="s">
        <v>1810</v>
      </c>
      <c r="AA187" s="34" t="s">
        <v>1809</v>
      </c>
    </row>
    <row r="188" spans="5:27" ht="64">
      <c r="E188" s="30" t="s">
        <v>82</v>
      </c>
      <c r="F188" s="30" t="s">
        <v>82</v>
      </c>
      <c r="G188" s="1" t="s">
        <v>164</v>
      </c>
      <c r="M188" s="4">
        <v>183</v>
      </c>
      <c r="N188" s="4">
        <v>4789</v>
      </c>
      <c r="Q188" s="5" t="s">
        <v>1811</v>
      </c>
      <c r="R188" s="6" t="s">
        <v>1812</v>
      </c>
      <c r="S188" s="6" t="s">
        <v>1813</v>
      </c>
      <c r="T188" s="6" t="s">
        <v>1814</v>
      </c>
      <c r="U188" s="5" t="s">
        <v>379</v>
      </c>
      <c r="V188" s="7" t="s">
        <v>1815</v>
      </c>
      <c r="W188" s="8" t="s">
        <v>1816</v>
      </c>
      <c r="X188" s="6" t="s">
        <v>1817</v>
      </c>
      <c r="Y188" s="28" t="s">
        <v>1818</v>
      </c>
      <c r="AA188" s="34" t="s">
        <v>1817</v>
      </c>
    </row>
    <row r="189" spans="5:27" ht="64">
      <c r="E189" s="30" t="s">
        <v>82</v>
      </c>
      <c r="F189" s="30" t="s">
        <v>82</v>
      </c>
      <c r="G189" s="1" t="s">
        <v>164</v>
      </c>
      <c r="M189" s="4">
        <v>184</v>
      </c>
      <c r="N189" s="4">
        <v>2766</v>
      </c>
      <c r="Q189" s="5" t="s">
        <v>1819</v>
      </c>
      <c r="R189" s="6" t="s">
        <v>1820</v>
      </c>
      <c r="S189" s="6" t="s">
        <v>1821</v>
      </c>
      <c r="T189" s="6" t="s">
        <v>1822</v>
      </c>
      <c r="U189" s="5" t="s">
        <v>210</v>
      </c>
      <c r="V189" s="7" t="s">
        <v>1823</v>
      </c>
      <c r="W189" s="8" t="s">
        <v>1824</v>
      </c>
      <c r="X189" s="6" t="s">
        <v>1825</v>
      </c>
      <c r="Y189" s="28" t="s">
        <v>1826</v>
      </c>
      <c r="AA189" s="34" t="s">
        <v>1825</v>
      </c>
    </row>
    <row r="190" spans="5:27" ht="80">
      <c r="E190" s="30" t="s">
        <v>82</v>
      </c>
      <c r="F190" s="30" t="s">
        <v>82</v>
      </c>
      <c r="G190" s="1" t="s">
        <v>164</v>
      </c>
      <c r="M190" s="4">
        <v>185</v>
      </c>
      <c r="N190" s="4">
        <v>2624</v>
      </c>
      <c r="Q190" s="5" t="s">
        <v>1827</v>
      </c>
      <c r="R190" s="6" t="s">
        <v>1828</v>
      </c>
      <c r="S190" s="6" t="s">
        <v>1829</v>
      </c>
      <c r="T190" s="6" t="s">
        <v>1830</v>
      </c>
      <c r="U190" s="5" t="s">
        <v>210</v>
      </c>
      <c r="V190" s="7" t="s">
        <v>1831</v>
      </c>
      <c r="W190" s="8" t="s">
        <v>1832</v>
      </c>
      <c r="X190" s="6" t="s">
        <v>1833</v>
      </c>
      <c r="Y190" s="28" t="s">
        <v>1818</v>
      </c>
      <c r="AA190" s="34" t="s">
        <v>1833</v>
      </c>
    </row>
    <row r="191" spans="5:27" ht="48">
      <c r="E191" s="30" t="s">
        <v>82</v>
      </c>
      <c r="F191" s="30" t="s">
        <v>82</v>
      </c>
      <c r="G191" s="1" t="s">
        <v>84</v>
      </c>
      <c r="M191" s="4">
        <v>186</v>
      </c>
      <c r="N191" s="4">
        <v>413</v>
      </c>
      <c r="Q191" s="5" t="s">
        <v>1834</v>
      </c>
      <c r="R191" s="6" t="s">
        <v>1835</v>
      </c>
      <c r="S191" s="6" t="s">
        <v>1836</v>
      </c>
      <c r="T191" s="6" t="s">
        <v>1837</v>
      </c>
      <c r="U191" s="5" t="s">
        <v>89</v>
      </c>
      <c r="V191" s="7" t="s">
        <v>1838</v>
      </c>
      <c r="W191" s="8" t="s">
        <v>1839</v>
      </c>
      <c r="X191" s="6" t="s">
        <v>1840</v>
      </c>
      <c r="Y191" s="28" t="s">
        <v>1841</v>
      </c>
      <c r="AA191" s="34" t="s">
        <v>1840</v>
      </c>
    </row>
    <row r="192" spans="5:27" ht="128">
      <c r="E192" s="30" t="s">
        <v>82</v>
      </c>
      <c r="F192" s="30" t="s">
        <v>82</v>
      </c>
      <c r="G192" s="1" t="s">
        <v>84</v>
      </c>
      <c r="M192" s="4">
        <v>187</v>
      </c>
      <c r="N192" s="4">
        <v>746</v>
      </c>
      <c r="Q192" s="5" t="s">
        <v>1842</v>
      </c>
      <c r="R192" s="6" t="s">
        <v>1843</v>
      </c>
      <c r="S192" s="6" t="s">
        <v>1844</v>
      </c>
      <c r="T192" s="6" t="s">
        <v>1845</v>
      </c>
      <c r="U192" s="5" t="s">
        <v>89</v>
      </c>
      <c r="V192" s="7" t="s">
        <v>1846</v>
      </c>
      <c r="W192" s="8" t="s">
        <v>1847</v>
      </c>
      <c r="X192" s="6" t="s">
        <v>1848</v>
      </c>
      <c r="Y192" s="28" t="s">
        <v>1849</v>
      </c>
      <c r="AA192" s="34" t="s">
        <v>1848</v>
      </c>
    </row>
    <row r="193" spans="5:27" ht="64">
      <c r="E193" s="30" t="s">
        <v>82</v>
      </c>
      <c r="F193" s="30" t="s">
        <v>82</v>
      </c>
      <c r="G193" s="1" t="s">
        <v>84</v>
      </c>
      <c r="M193" s="4">
        <v>188</v>
      </c>
      <c r="N193" s="4">
        <v>1042</v>
      </c>
      <c r="Q193" s="5" t="s">
        <v>1850</v>
      </c>
      <c r="R193" s="6" t="s">
        <v>1851</v>
      </c>
      <c r="S193" s="6" t="s">
        <v>1852</v>
      </c>
      <c r="T193" s="6" t="s">
        <v>1853</v>
      </c>
      <c r="U193" s="5" t="s">
        <v>807</v>
      </c>
      <c r="V193" s="7" t="s">
        <v>1854</v>
      </c>
      <c r="W193" s="8" t="s">
        <v>1855</v>
      </c>
      <c r="X193" s="6" t="s">
        <v>1856</v>
      </c>
      <c r="Y193" s="28" t="s">
        <v>1857</v>
      </c>
      <c r="AA193" s="34" t="s">
        <v>1856</v>
      </c>
    </row>
    <row r="194" spans="5:27" ht="96">
      <c r="E194" s="30" t="s">
        <v>82</v>
      </c>
      <c r="F194" s="30" t="s">
        <v>82</v>
      </c>
      <c r="G194" s="1" t="s">
        <v>164</v>
      </c>
      <c r="M194" s="4">
        <v>189</v>
      </c>
      <c r="N194" s="4">
        <v>4160</v>
      </c>
      <c r="Q194" s="5" t="s">
        <v>1858</v>
      </c>
      <c r="R194" s="6" t="s">
        <v>1859</v>
      </c>
      <c r="S194" s="6" t="s">
        <v>1860</v>
      </c>
      <c r="T194" s="6" t="s">
        <v>1861</v>
      </c>
      <c r="U194" s="5" t="s">
        <v>379</v>
      </c>
      <c r="V194" s="7" t="s">
        <v>1862</v>
      </c>
      <c r="W194" s="8" t="s">
        <v>1863</v>
      </c>
      <c r="X194" s="6" t="s">
        <v>1864</v>
      </c>
      <c r="Y194" s="28" t="s">
        <v>1865</v>
      </c>
      <c r="AA194" s="34" t="s">
        <v>1864</v>
      </c>
    </row>
    <row r="195" spans="5:27" ht="64">
      <c r="E195" s="30" t="s">
        <v>82</v>
      </c>
      <c r="F195" s="30" t="s">
        <v>82</v>
      </c>
      <c r="G195" s="1" t="s">
        <v>164</v>
      </c>
      <c r="M195" s="4">
        <v>190</v>
      </c>
      <c r="N195" s="4">
        <v>4159</v>
      </c>
      <c r="Q195" s="5" t="s">
        <v>1866</v>
      </c>
      <c r="R195" s="6" t="s">
        <v>1867</v>
      </c>
      <c r="S195" s="6" t="s">
        <v>1868</v>
      </c>
      <c r="T195" s="6" t="s">
        <v>1869</v>
      </c>
      <c r="U195" s="5" t="s">
        <v>379</v>
      </c>
      <c r="V195" s="7" t="s">
        <v>1870</v>
      </c>
      <c r="W195" s="8" t="s">
        <v>1871</v>
      </c>
      <c r="X195" s="6" t="s">
        <v>1872</v>
      </c>
      <c r="Y195" s="28" t="s">
        <v>1873</v>
      </c>
      <c r="AA195" s="34" t="s">
        <v>1872</v>
      </c>
    </row>
    <row r="196" spans="5:27" ht="48">
      <c r="E196" s="30" t="s">
        <v>82</v>
      </c>
      <c r="F196" s="30" t="s">
        <v>82</v>
      </c>
      <c r="G196" s="1" t="s">
        <v>164</v>
      </c>
      <c r="M196" s="4">
        <v>191</v>
      </c>
      <c r="N196" s="4">
        <v>2996</v>
      </c>
      <c r="Q196" s="5" t="s">
        <v>1874</v>
      </c>
      <c r="R196" s="6" t="s">
        <v>1875</v>
      </c>
      <c r="S196" s="6" t="s">
        <v>1876</v>
      </c>
      <c r="T196" s="6" t="s">
        <v>1877</v>
      </c>
      <c r="U196" s="5" t="s">
        <v>210</v>
      </c>
      <c r="V196" s="7" t="s">
        <v>1878</v>
      </c>
      <c r="X196" s="6" t="s">
        <v>1879</v>
      </c>
      <c r="Y196" s="28" t="s">
        <v>1880</v>
      </c>
      <c r="AA196" s="34" t="s">
        <v>1879</v>
      </c>
    </row>
    <row r="197" spans="5:27" ht="48">
      <c r="E197" s="30" t="s">
        <v>82</v>
      </c>
      <c r="F197" s="30" t="s">
        <v>82</v>
      </c>
      <c r="G197" s="1" t="s">
        <v>164</v>
      </c>
      <c r="M197" s="4">
        <v>192</v>
      </c>
      <c r="N197" s="4">
        <v>4484</v>
      </c>
      <c r="Q197" s="5" t="s">
        <v>1881</v>
      </c>
      <c r="R197" s="6" t="s">
        <v>1882</v>
      </c>
      <c r="S197" s="6" t="s">
        <v>1883</v>
      </c>
      <c r="T197" s="6" t="s">
        <v>1884</v>
      </c>
      <c r="U197" s="5" t="s">
        <v>379</v>
      </c>
      <c r="V197" s="7" t="s">
        <v>1885</v>
      </c>
      <c r="W197" s="8" t="s">
        <v>1886</v>
      </c>
      <c r="X197" s="6" t="s">
        <v>1887</v>
      </c>
      <c r="Y197" s="28" t="s">
        <v>1764</v>
      </c>
      <c r="AA197" s="34" t="s">
        <v>1887</v>
      </c>
    </row>
    <row r="198" spans="5:27" ht="80">
      <c r="E198" s="30" t="s">
        <v>82</v>
      </c>
      <c r="F198" s="30" t="s">
        <v>82</v>
      </c>
      <c r="G198" s="1" t="s">
        <v>164</v>
      </c>
      <c r="M198" s="4">
        <v>193</v>
      </c>
      <c r="N198" s="4">
        <v>2510</v>
      </c>
      <c r="Q198" s="5" t="s">
        <v>1888</v>
      </c>
      <c r="R198" s="6" t="s">
        <v>1889</v>
      </c>
      <c r="S198" s="6" t="s">
        <v>1890</v>
      </c>
      <c r="T198" s="6" t="s">
        <v>1891</v>
      </c>
      <c r="U198" s="5" t="s">
        <v>210</v>
      </c>
      <c r="V198" s="7" t="s">
        <v>1892</v>
      </c>
      <c r="W198" s="8" t="s">
        <v>1893</v>
      </c>
      <c r="X198" s="6" t="s">
        <v>1894</v>
      </c>
      <c r="Y198" s="28" t="s">
        <v>1764</v>
      </c>
      <c r="AA198" s="34" t="s">
        <v>1894</v>
      </c>
    </row>
    <row r="199" spans="5:27" ht="48">
      <c r="E199" s="30" t="s">
        <v>82</v>
      </c>
      <c r="F199" s="30" t="s">
        <v>82</v>
      </c>
      <c r="G199" s="1" t="s">
        <v>164</v>
      </c>
      <c r="M199" s="4">
        <v>194</v>
      </c>
      <c r="N199" s="4">
        <v>2997</v>
      </c>
      <c r="Q199" s="5" t="s">
        <v>1895</v>
      </c>
      <c r="R199" s="6" t="s">
        <v>1896</v>
      </c>
      <c r="S199" s="6" t="s">
        <v>1897</v>
      </c>
      <c r="T199" s="6" t="s">
        <v>1898</v>
      </c>
      <c r="U199" s="5" t="s">
        <v>210</v>
      </c>
      <c r="V199" s="7" t="s">
        <v>1899</v>
      </c>
      <c r="W199" s="8" t="s">
        <v>1900</v>
      </c>
      <c r="X199" s="6" t="s">
        <v>1901</v>
      </c>
      <c r="Y199" s="28" t="s">
        <v>1764</v>
      </c>
      <c r="AA199" s="34" t="s">
        <v>1901</v>
      </c>
    </row>
    <row r="200" spans="5:27" ht="48">
      <c r="E200" s="30" t="s">
        <v>82</v>
      </c>
      <c r="F200" s="30" t="s">
        <v>82</v>
      </c>
      <c r="G200" s="1" t="s">
        <v>164</v>
      </c>
      <c r="M200" s="4">
        <v>195</v>
      </c>
      <c r="N200" s="4">
        <v>4816</v>
      </c>
      <c r="Q200" s="5" t="s">
        <v>1902</v>
      </c>
      <c r="R200" s="6" t="s">
        <v>1903</v>
      </c>
      <c r="S200" s="6" t="s">
        <v>1904</v>
      </c>
      <c r="T200" s="6" t="s">
        <v>1905</v>
      </c>
      <c r="U200" s="5" t="s">
        <v>379</v>
      </c>
      <c r="V200" s="7" t="s">
        <v>1906</v>
      </c>
      <c r="W200" s="8" t="s">
        <v>1907</v>
      </c>
      <c r="X200" s="6" t="s">
        <v>1908</v>
      </c>
      <c r="Y200" s="28" t="s">
        <v>1764</v>
      </c>
      <c r="AA200" s="34" t="s">
        <v>1908</v>
      </c>
    </row>
    <row r="201" spans="5:27" ht="32">
      <c r="E201" s="30" t="s">
        <v>82</v>
      </c>
      <c r="F201" s="30" t="s">
        <v>82</v>
      </c>
      <c r="G201" s="1" t="s">
        <v>164</v>
      </c>
      <c r="M201" s="4">
        <v>196</v>
      </c>
      <c r="N201" s="4">
        <v>4157</v>
      </c>
      <c r="Q201" s="5" t="s">
        <v>1909</v>
      </c>
      <c r="R201" s="6" t="s">
        <v>1910</v>
      </c>
      <c r="S201" s="6" t="s">
        <v>1911</v>
      </c>
      <c r="T201" s="6" t="s">
        <v>1912</v>
      </c>
      <c r="U201" s="5" t="s">
        <v>379</v>
      </c>
      <c r="V201" s="7" t="s">
        <v>1913</v>
      </c>
      <c r="X201" s="6" t="s">
        <v>1914</v>
      </c>
      <c r="Y201" s="28" t="s">
        <v>1764</v>
      </c>
      <c r="AA201" s="34" t="s">
        <v>1914</v>
      </c>
    </row>
    <row r="202" spans="5:27" ht="48">
      <c r="E202" s="30" t="s">
        <v>82</v>
      </c>
      <c r="F202" s="30" t="s">
        <v>82</v>
      </c>
      <c r="G202" s="1" t="s">
        <v>164</v>
      </c>
      <c r="M202" s="4">
        <v>197</v>
      </c>
      <c r="N202" s="4">
        <v>3444</v>
      </c>
      <c r="Q202" s="5" t="s">
        <v>1915</v>
      </c>
      <c r="R202" s="6" t="s">
        <v>1916</v>
      </c>
      <c r="S202" s="6" t="s">
        <v>1917</v>
      </c>
      <c r="T202" s="6" t="s">
        <v>1918</v>
      </c>
      <c r="U202" s="5" t="s">
        <v>201</v>
      </c>
      <c r="V202" s="7" t="s">
        <v>1919</v>
      </c>
      <c r="X202" s="6" t="s">
        <v>1920</v>
      </c>
      <c r="Y202" s="28" t="s">
        <v>1764</v>
      </c>
      <c r="AA202" s="34" t="s">
        <v>1920</v>
      </c>
    </row>
    <row r="203" spans="5:27" ht="32">
      <c r="E203" s="30" t="s">
        <v>82</v>
      </c>
      <c r="F203" s="30" t="s">
        <v>82</v>
      </c>
      <c r="G203" s="1" t="s">
        <v>84</v>
      </c>
      <c r="M203" s="4">
        <v>198</v>
      </c>
      <c r="N203" s="4">
        <v>375</v>
      </c>
      <c r="Q203" s="5" t="s">
        <v>1921</v>
      </c>
      <c r="R203" s="6" t="s">
        <v>1922</v>
      </c>
      <c r="S203" s="6" t="s">
        <v>1923</v>
      </c>
      <c r="T203" s="6" t="s">
        <v>1924</v>
      </c>
      <c r="U203" s="5" t="s">
        <v>89</v>
      </c>
      <c r="V203" s="7" t="s">
        <v>1925</v>
      </c>
      <c r="X203" s="6" t="s">
        <v>1926</v>
      </c>
      <c r="Y203" s="28" t="s">
        <v>1818</v>
      </c>
      <c r="AA203" s="34" t="s">
        <v>1926</v>
      </c>
    </row>
    <row r="204" spans="5:27" ht="48">
      <c r="E204" s="30" t="s">
        <v>82</v>
      </c>
      <c r="F204" s="30" t="s">
        <v>82</v>
      </c>
      <c r="G204" s="1" t="s">
        <v>84</v>
      </c>
      <c r="M204" s="4">
        <v>199</v>
      </c>
      <c r="N204" s="4">
        <v>479</v>
      </c>
      <c r="Q204" s="5" t="s">
        <v>1927</v>
      </c>
      <c r="R204" s="6" t="s">
        <v>1928</v>
      </c>
      <c r="S204" s="6" t="s">
        <v>1929</v>
      </c>
      <c r="T204" s="6" t="s">
        <v>1930</v>
      </c>
      <c r="U204" s="5" t="s">
        <v>89</v>
      </c>
      <c r="V204" s="7" t="s">
        <v>1931</v>
      </c>
      <c r="W204" s="8" t="s">
        <v>1932</v>
      </c>
      <c r="X204" s="6" t="s">
        <v>1933</v>
      </c>
      <c r="Y204" s="28" t="s">
        <v>1934</v>
      </c>
      <c r="AA204" s="34" t="s">
        <v>1933</v>
      </c>
    </row>
    <row r="205" spans="5:27" ht="48">
      <c r="E205" s="30" t="s">
        <v>82</v>
      </c>
      <c r="F205" s="30" t="s">
        <v>82</v>
      </c>
      <c r="G205" s="1" t="s">
        <v>164</v>
      </c>
      <c r="M205" s="4">
        <v>200</v>
      </c>
      <c r="N205" s="4">
        <v>4937</v>
      </c>
      <c r="Q205" s="5" t="s">
        <v>1935</v>
      </c>
      <c r="R205" s="6" t="s">
        <v>1936</v>
      </c>
      <c r="S205" s="6" t="s">
        <v>1937</v>
      </c>
      <c r="T205" s="6" t="s">
        <v>1938</v>
      </c>
      <c r="U205" s="5" t="s">
        <v>379</v>
      </c>
      <c r="V205" s="7" t="s">
        <v>1939</v>
      </c>
      <c r="W205" s="8" t="s">
        <v>1940</v>
      </c>
      <c r="X205" s="6" t="s">
        <v>1941</v>
      </c>
      <c r="Y205" s="28" t="s">
        <v>1818</v>
      </c>
      <c r="AA205" s="34" t="s">
        <v>1941</v>
      </c>
    </row>
    <row r="206" spans="5:27" ht="64">
      <c r="E206" s="30" t="s">
        <v>82</v>
      </c>
      <c r="F206" s="30" t="s">
        <v>82</v>
      </c>
      <c r="G206" s="1" t="s">
        <v>164</v>
      </c>
      <c r="M206" s="4">
        <v>201</v>
      </c>
      <c r="N206" s="4">
        <v>3015</v>
      </c>
      <c r="Q206" s="5" t="s">
        <v>1942</v>
      </c>
      <c r="R206" s="6" t="s">
        <v>1943</v>
      </c>
      <c r="S206" s="6" t="s">
        <v>1944</v>
      </c>
      <c r="T206" s="6" t="s">
        <v>1945</v>
      </c>
      <c r="U206" s="5" t="s">
        <v>210</v>
      </c>
      <c r="V206" s="7" t="s">
        <v>1946</v>
      </c>
      <c r="W206" s="8" t="s">
        <v>1947</v>
      </c>
      <c r="X206" s="6" t="s">
        <v>1948</v>
      </c>
      <c r="Y206" s="28" t="s">
        <v>1818</v>
      </c>
      <c r="AA206" s="34" t="s">
        <v>1948</v>
      </c>
    </row>
    <row r="207" spans="5:27" ht="48">
      <c r="E207" s="30" t="s">
        <v>82</v>
      </c>
      <c r="F207" s="30" t="s">
        <v>82</v>
      </c>
      <c r="G207" s="1" t="s">
        <v>164</v>
      </c>
      <c r="M207" s="4">
        <v>202</v>
      </c>
      <c r="N207" s="4">
        <v>2867</v>
      </c>
      <c r="Q207" s="5" t="s">
        <v>1949</v>
      </c>
      <c r="R207" s="6" t="s">
        <v>1950</v>
      </c>
      <c r="S207" s="6" t="s">
        <v>1951</v>
      </c>
      <c r="T207" s="6" t="s">
        <v>1952</v>
      </c>
      <c r="U207" s="5" t="s">
        <v>210</v>
      </c>
      <c r="V207" s="7" t="s">
        <v>1953</v>
      </c>
      <c r="X207" s="6" t="s">
        <v>1954</v>
      </c>
      <c r="Y207" s="28" t="s">
        <v>1818</v>
      </c>
      <c r="AA207" s="34" t="s">
        <v>1954</v>
      </c>
    </row>
    <row r="208" spans="5:27" ht="64">
      <c r="E208" s="30" t="s">
        <v>82</v>
      </c>
      <c r="F208" s="30" t="s">
        <v>82</v>
      </c>
      <c r="G208" s="1" t="s">
        <v>164</v>
      </c>
      <c r="M208" s="4">
        <v>203</v>
      </c>
      <c r="N208" s="4">
        <v>74</v>
      </c>
      <c r="Q208" s="5" t="s">
        <v>1955</v>
      </c>
      <c r="R208" s="6" t="s">
        <v>1956</v>
      </c>
      <c r="S208" s="6" t="s">
        <v>1957</v>
      </c>
      <c r="T208" s="6" t="s">
        <v>1958</v>
      </c>
      <c r="U208" s="5" t="s">
        <v>1959</v>
      </c>
      <c r="V208" s="7" t="s">
        <v>1960</v>
      </c>
      <c r="W208" s="8" t="s">
        <v>1961</v>
      </c>
      <c r="X208" s="6" t="s">
        <v>1962</v>
      </c>
      <c r="Y208" s="28" t="s">
        <v>1818</v>
      </c>
      <c r="AA208" s="34" t="s">
        <v>1962</v>
      </c>
    </row>
    <row r="209" spans="2:43" ht="48">
      <c r="B209" s="30" t="s">
        <v>82</v>
      </c>
      <c r="D209" s="30" t="s">
        <v>82</v>
      </c>
      <c r="F209" s="30" t="s">
        <v>82</v>
      </c>
      <c r="G209" s="1" t="s">
        <v>164</v>
      </c>
      <c r="M209" s="4">
        <v>204</v>
      </c>
      <c r="N209" s="4">
        <v>4043</v>
      </c>
      <c r="O209" s="5">
        <v>6</v>
      </c>
      <c r="P209" s="5">
        <v>1324</v>
      </c>
      <c r="Q209" s="5" t="s">
        <v>841</v>
      </c>
      <c r="R209" s="6" t="s">
        <v>842</v>
      </c>
      <c r="S209" s="6" t="s">
        <v>843</v>
      </c>
      <c r="T209" s="6" t="s">
        <v>844</v>
      </c>
      <c r="U209" s="5" t="s">
        <v>379</v>
      </c>
      <c r="V209" s="7" t="s">
        <v>845</v>
      </c>
      <c r="W209" s="8" t="s">
        <v>846</v>
      </c>
      <c r="X209" s="6" t="s">
        <v>847</v>
      </c>
      <c r="Y209" s="28" t="s">
        <v>848</v>
      </c>
      <c r="AA209" s="34" t="s">
        <v>847</v>
      </c>
      <c r="AB209" s="35" t="s">
        <v>9</v>
      </c>
      <c r="AC209" s="36" t="s">
        <v>257</v>
      </c>
      <c r="AD209" s="36" t="s">
        <v>257</v>
      </c>
      <c r="AE209" s="36" t="s">
        <v>257</v>
      </c>
      <c r="AF209" s="37" t="s">
        <v>257</v>
      </c>
      <c r="AG209" s="36">
        <v>0</v>
      </c>
      <c r="AH209" s="36">
        <v>0</v>
      </c>
      <c r="AI209" s="36">
        <v>0</v>
      </c>
      <c r="AJ209" s="36">
        <v>0</v>
      </c>
      <c r="AK209" s="36">
        <v>0</v>
      </c>
      <c r="AL209" s="36">
        <v>0</v>
      </c>
      <c r="AM209" s="36">
        <v>0</v>
      </c>
      <c r="AN209" s="36">
        <v>0</v>
      </c>
      <c r="AO209" s="36">
        <v>0</v>
      </c>
      <c r="AP209" s="36">
        <v>0</v>
      </c>
      <c r="AQ209" s="37">
        <v>0</v>
      </c>
    </row>
    <row r="210" spans="2:43" ht="64">
      <c r="B210" s="30" t="s">
        <v>82</v>
      </c>
      <c r="D210" s="30" t="s">
        <v>82</v>
      </c>
      <c r="F210" s="30" t="s">
        <v>82</v>
      </c>
      <c r="G210" s="1" t="s">
        <v>164</v>
      </c>
      <c r="M210" s="4">
        <v>205</v>
      </c>
      <c r="N210" s="4">
        <v>4419</v>
      </c>
      <c r="O210" s="5">
        <v>7</v>
      </c>
      <c r="P210" s="5">
        <v>1516</v>
      </c>
      <c r="Q210" s="5" t="s">
        <v>849</v>
      </c>
      <c r="R210" s="6" t="s">
        <v>850</v>
      </c>
      <c r="S210" s="6" t="s">
        <v>851</v>
      </c>
      <c r="T210" s="6" t="s">
        <v>852</v>
      </c>
      <c r="U210" s="5" t="s">
        <v>379</v>
      </c>
      <c r="V210" s="7" t="s">
        <v>853</v>
      </c>
      <c r="W210" s="8" t="s">
        <v>854</v>
      </c>
      <c r="X210" s="6" t="s">
        <v>855</v>
      </c>
      <c r="Y210" s="28" t="s">
        <v>856</v>
      </c>
      <c r="AA210" s="34" t="s">
        <v>855</v>
      </c>
      <c r="AB210" s="35" t="s">
        <v>9</v>
      </c>
      <c r="AC210" s="36" t="s">
        <v>257</v>
      </c>
      <c r="AD210" s="36" t="s">
        <v>257</v>
      </c>
      <c r="AE210" s="36" t="s">
        <v>257</v>
      </c>
      <c r="AF210" s="37" t="s">
        <v>257</v>
      </c>
      <c r="AG210" s="36">
        <v>0</v>
      </c>
      <c r="AH210" s="36">
        <v>0</v>
      </c>
      <c r="AI210" s="36">
        <v>0</v>
      </c>
      <c r="AJ210" s="36">
        <v>0</v>
      </c>
      <c r="AK210" s="36">
        <v>0</v>
      </c>
      <c r="AL210" s="36">
        <v>0</v>
      </c>
      <c r="AM210" s="36">
        <v>0</v>
      </c>
      <c r="AN210" s="36">
        <v>0</v>
      </c>
      <c r="AO210" s="36">
        <v>0</v>
      </c>
      <c r="AP210" s="36">
        <v>0</v>
      </c>
      <c r="AQ210" s="37">
        <v>0</v>
      </c>
    </row>
    <row r="211" spans="2:43" ht="64">
      <c r="B211" s="30" t="s">
        <v>82</v>
      </c>
      <c r="D211" s="30" t="s">
        <v>82</v>
      </c>
      <c r="F211" s="30" t="s">
        <v>82</v>
      </c>
      <c r="G211" s="1" t="s">
        <v>164</v>
      </c>
      <c r="M211" s="4">
        <v>206</v>
      </c>
      <c r="N211" s="4">
        <v>3815</v>
      </c>
      <c r="O211" s="5">
        <v>13</v>
      </c>
      <c r="P211" s="5">
        <v>2176</v>
      </c>
      <c r="Q211" s="5" t="s">
        <v>857</v>
      </c>
      <c r="R211" s="6" t="s">
        <v>858</v>
      </c>
      <c r="S211" s="6" t="s">
        <v>859</v>
      </c>
      <c r="T211" s="6" t="s">
        <v>860</v>
      </c>
      <c r="U211" s="5" t="s">
        <v>170</v>
      </c>
      <c r="V211" s="7" t="s">
        <v>861</v>
      </c>
      <c r="W211" s="8" t="s">
        <v>862</v>
      </c>
      <c r="X211" s="6" t="s">
        <v>863</v>
      </c>
      <c r="Y211" s="28" t="s">
        <v>864</v>
      </c>
      <c r="AA211" s="34" t="s">
        <v>863</v>
      </c>
      <c r="AB211" s="35" t="s">
        <v>9</v>
      </c>
      <c r="AC211" s="36" t="s">
        <v>257</v>
      </c>
      <c r="AD211" s="36" t="s">
        <v>257</v>
      </c>
      <c r="AE211" s="36" t="s">
        <v>257</v>
      </c>
      <c r="AF211" s="37" t="s">
        <v>257</v>
      </c>
      <c r="AG211" s="36">
        <v>0</v>
      </c>
      <c r="AH211" s="36">
        <v>0</v>
      </c>
      <c r="AI211" s="36">
        <v>0</v>
      </c>
      <c r="AJ211" s="36">
        <v>0</v>
      </c>
      <c r="AK211" s="36">
        <v>0</v>
      </c>
      <c r="AL211" s="36">
        <v>0</v>
      </c>
      <c r="AM211" s="36">
        <v>0</v>
      </c>
      <c r="AN211" s="36">
        <v>0</v>
      </c>
      <c r="AO211" s="36">
        <v>0</v>
      </c>
      <c r="AP211" s="36">
        <v>0</v>
      </c>
      <c r="AQ211" s="37">
        <v>0</v>
      </c>
    </row>
    <row r="212" spans="2:43" ht="64">
      <c r="B212" s="30" t="s">
        <v>82</v>
      </c>
      <c r="D212" s="30" t="s">
        <v>82</v>
      </c>
      <c r="F212" s="30" t="s">
        <v>82</v>
      </c>
      <c r="G212" s="1" t="s">
        <v>164</v>
      </c>
      <c r="M212" s="4">
        <v>207</v>
      </c>
      <c r="N212" s="4">
        <v>3811</v>
      </c>
      <c r="O212" s="5">
        <v>14</v>
      </c>
      <c r="P212" s="5">
        <v>2186</v>
      </c>
      <c r="Q212" s="5" t="s">
        <v>865</v>
      </c>
      <c r="R212" s="6" t="s">
        <v>866</v>
      </c>
      <c r="S212" s="6" t="s">
        <v>867</v>
      </c>
      <c r="T212" s="6" t="s">
        <v>868</v>
      </c>
      <c r="U212" s="5" t="s">
        <v>170</v>
      </c>
      <c r="V212" s="7" t="s">
        <v>869</v>
      </c>
      <c r="W212" s="8" t="s">
        <v>870</v>
      </c>
      <c r="X212" s="6" t="s">
        <v>871</v>
      </c>
      <c r="Y212" s="28" t="s">
        <v>872</v>
      </c>
      <c r="AA212" s="34" t="s">
        <v>871</v>
      </c>
      <c r="AB212" s="35" t="s">
        <v>9</v>
      </c>
      <c r="AC212" s="36" t="s">
        <v>257</v>
      </c>
      <c r="AD212" s="36" t="s">
        <v>257</v>
      </c>
      <c r="AE212" s="36" t="s">
        <v>257</v>
      </c>
      <c r="AF212" s="37" t="s">
        <v>257</v>
      </c>
      <c r="AG212" s="36">
        <v>0</v>
      </c>
      <c r="AH212" s="36">
        <v>0</v>
      </c>
      <c r="AI212" s="36">
        <v>0</v>
      </c>
      <c r="AJ212" s="36">
        <v>0</v>
      </c>
      <c r="AK212" s="36">
        <v>0</v>
      </c>
      <c r="AL212" s="36">
        <v>0</v>
      </c>
      <c r="AM212" s="36">
        <v>0</v>
      </c>
      <c r="AN212" s="36">
        <v>0</v>
      </c>
      <c r="AO212" s="36">
        <v>0</v>
      </c>
      <c r="AP212" s="36">
        <v>0</v>
      </c>
      <c r="AQ212" s="37">
        <v>0</v>
      </c>
    </row>
    <row r="213" spans="2:43" ht="80">
      <c r="B213" s="30" t="s">
        <v>82</v>
      </c>
      <c r="D213" s="30" t="s">
        <v>82</v>
      </c>
      <c r="F213" s="30" t="s">
        <v>82</v>
      </c>
      <c r="G213" s="1" t="s">
        <v>164</v>
      </c>
      <c r="M213" s="4">
        <v>208</v>
      </c>
      <c r="N213" s="4">
        <v>3996</v>
      </c>
      <c r="O213" s="5">
        <v>143</v>
      </c>
      <c r="P213" s="5">
        <v>2422</v>
      </c>
      <c r="Q213" s="5" t="s">
        <v>882</v>
      </c>
      <c r="R213" s="6" t="s">
        <v>883</v>
      </c>
      <c r="S213" s="6" t="s">
        <v>884</v>
      </c>
      <c r="T213" s="6" t="s">
        <v>885</v>
      </c>
      <c r="U213" s="5" t="s">
        <v>757</v>
      </c>
      <c r="V213" s="7" t="s">
        <v>886</v>
      </c>
      <c r="W213" s="8" t="s">
        <v>887</v>
      </c>
      <c r="X213" s="6" t="s">
        <v>888</v>
      </c>
      <c r="Y213" s="28" t="s">
        <v>889</v>
      </c>
      <c r="AA213" s="34" t="s">
        <v>888</v>
      </c>
      <c r="AB213" s="35" t="s">
        <v>215</v>
      </c>
      <c r="AC213" s="36" t="s">
        <v>257</v>
      </c>
      <c r="AD213" s="36" t="s">
        <v>257</v>
      </c>
      <c r="AE213" s="36" t="s">
        <v>257</v>
      </c>
      <c r="AF213" s="37" t="s">
        <v>257</v>
      </c>
    </row>
    <row r="214" spans="2:43" ht="64">
      <c r="B214" s="30" t="s">
        <v>82</v>
      </c>
      <c r="D214" s="30" t="s">
        <v>82</v>
      </c>
      <c r="F214" s="30" t="s">
        <v>82</v>
      </c>
      <c r="G214" s="1" t="s">
        <v>84</v>
      </c>
      <c r="M214" s="4">
        <v>209</v>
      </c>
      <c r="N214" s="4">
        <v>943</v>
      </c>
      <c r="O214" s="5">
        <v>32</v>
      </c>
      <c r="P214" s="5">
        <v>261</v>
      </c>
      <c r="Q214" s="5" t="s">
        <v>899</v>
      </c>
      <c r="R214" s="6" t="s">
        <v>900</v>
      </c>
      <c r="S214" s="6" t="s">
        <v>901</v>
      </c>
      <c r="T214" s="6" t="s">
        <v>902</v>
      </c>
      <c r="U214" s="5" t="s">
        <v>807</v>
      </c>
      <c r="V214" s="7" t="s">
        <v>903</v>
      </c>
      <c r="X214" s="6" t="s">
        <v>904</v>
      </c>
      <c r="Y214" s="28" t="s">
        <v>905</v>
      </c>
      <c r="AA214" s="34" t="s">
        <v>904</v>
      </c>
      <c r="AB214" s="35" t="s">
        <v>9</v>
      </c>
      <c r="AC214" s="36" t="s">
        <v>257</v>
      </c>
      <c r="AD214" s="36" t="s">
        <v>257</v>
      </c>
      <c r="AE214" s="36" t="s">
        <v>257</v>
      </c>
      <c r="AF214" s="37" t="s">
        <v>257</v>
      </c>
      <c r="AG214" s="36">
        <v>0</v>
      </c>
      <c r="AH214" s="36">
        <v>0</v>
      </c>
      <c r="AI214" s="36">
        <v>0</v>
      </c>
      <c r="AJ214" s="36">
        <v>0</v>
      </c>
      <c r="AK214" s="36">
        <v>0</v>
      </c>
      <c r="AL214" s="36">
        <v>0</v>
      </c>
      <c r="AM214" s="36">
        <v>0</v>
      </c>
      <c r="AN214" s="36">
        <v>0</v>
      </c>
      <c r="AO214" s="36">
        <v>0</v>
      </c>
      <c r="AP214" s="36">
        <v>0</v>
      </c>
      <c r="AQ214" s="37">
        <v>0</v>
      </c>
    </row>
    <row r="215" spans="2:43" ht="64">
      <c r="B215" s="30" t="s">
        <v>82</v>
      </c>
      <c r="D215" s="30" t="s">
        <v>82</v>
      </c>
      <c r="F215" s="30" t="s">
        <v>82</v>
      </c>
      <c r="G215" s="1" t="s">
        <v>84</v>
      </c>
      <c r="M215" s="4">
        <v>210</v>
      </c>
      <c r="N215" s="4">
        <v>1086</v>
      </c>
      <c r="O215" s="5">
        <v>33</v>
      </c>
      <c r="P215" s="5">
        <v>381</v>
      </c>
      <c r="Q215" s="5" t="s">
        <v>906</v>
      </c>
      <c r="R215" s="6" t="s">
        <v>907</v>
      </c>
      <c r="S215" s="6" t="s">
        <v>908</v>
      </c>
      <c r="T215" s="6" t="s">
        <v>909</v>
      </c>
      <c r="U215" s="5" t="s">
        <v>807</v>
      </c>
      <c r="V215" s="7" t="s">
        <v>910</v>
      </c>
      <c r="W215" s="8" t="s">
        <v>911</v>
      </c>
      <c r="Y215" s="28" t="s">
        <v>912</v>
      </c>
      <c r="AA215" s="34" t="s">
        <v>913</v>
      </c>
      <c r="AB215" s="35" t="s">
        <v>9</v>
      </c>
      <c r="AC215" s="36" t="s">
        <v>257</v>
      </c>
      <c r="AD215" s="36" t="s">
        <v>257</v>
      </c>
      <c r="AE215" s="36" t="s">
        <v>257</v>
      </c>
      <c r="AF215" s="37" t="s">
        <v>257</v>
      </c>
      <c r="AG215" s="36">
        <v>0</v>
      </c>
      <c r="AH215" s="36">
        <v>0</v>
      </c>
      <c r="AI215" s="36">
        <v>0</v>
      </c>
      <c r="AJ215" s="36">
        <v>0</v>
      </c>
      <c r="AK215" s="36">
        <v>0</v>
      </c>
      <c r="AL215" s="36">
        <v>0</v>
      </c>
      <c r="AM215" s="36">
        <v>0</v>
      </c>
      <c r="AN215" s="36">
        <v>0</v>
      </c>
      <c r="AO215" s="36">
        <v>0</v>
      </c>
      <c r="AP215" s="36">
        <v>0</v>
      </c>
      <c r="AQ215" s="37">
        <v>0</v>
      </c>
    </row>
    <row r="216" spans="2:43" ht="64">
      <c r="B216" s="30" t="s">
        <v>82</v>
      </c>
      <c r="D216" s="30" t="s">
        <v>82</v>
      </c>
      <c r="F216" s="30" t="s">
        <v>82</v>
      </c>
      <c r="G216" s="1" t="s">
        <v>84</v>
      </c>
      <c r="M216" s="4">
        <v>211</v>
      </c>
      <c r="N216" s="4">
        <v>898</v>
      </c>
      <c r="O216" s="5">
        <v>34</v>
      </c>
      <c r="P216" s="5">
        <v>421</v>
      </c>
      <c r="Q216" s="5" t="s">
        <v>914</v>
      </c>
      <c r="R216" s="6" t="s">
        <v>915</v>
      </c>
      <c r="S216" s="6" t="s">
        <v>916</v>
      </c>
      <c r="T216" s="6" t="s">
        <v>917</v>
      </c>
      <c r="U216" s="5" t="s">
        <v>807</v>
      </c>
      <c r="V216" s="7" t="s">
        <v>918</v>
      </c>
      <c r="W216" s="8" t="s">
        <v>919</v>
      </c>
      <c r="X216" s="6" t="s">
        <v>920</v>
      </c>
      <c r="Y216" s="28" t="s">
        <v>15</v>
      </c>
      <c r="AA216" s="34" t="s">
        <v>920</v>
      </c>
      <c r="AB216" s="35" t="s">
        <v>9</v>
      </c>
      <c r="AC216" s="36" t="s">
        <v>257</v>
      </c>
      <c r="AD216" s="36" t="s">
        <v>257</v>
      </c>
      <c r="AE216" s="36" t="s">
        <v>257</v>
      </c>
      <c r="AF216" s="37" t="s">
        <v>257</v>
      </c>
      <c r="AG216" s="36">
        <v>0</v>
      </c>
      <c r="AH216" s="36">
        <v>0</v>
      </c>
      <c r="AI216" s="36">
        <v>0</v>
      </c>
      <c r="AJ216" s="36">
        <v>0</v>
      </c>
      <c r="AK216" s="36">
        <v>0</v>
      </c>
      <c r="AL216" s="36">
        <v>0</v>
      </c>
      <c r="AM216" s="36">
        <v>0</v>
      </c>
      <c r="AN216" s="36">
        <v>0</v>
      </c>
      <c r="AO216" s="36">
        <v>0</v>
      </c>
      <c r="AP216" s="36">
        <v>0</v>
      </c>
      <c r="AQ216" s="37">
        <v>0</v>
      </c>
    </row>
    <row r="217" spans="2:43" ht="80">
      <c r="B217" s="30" t="s">
        <v>82</v>
      </c>
      <c r="D217" s="30" t="s">
        <v>82</v>
      </c>
      <c r="F217" s="30" t="s">
        <v>82</v>
      </c>
      <c r="G217" s="1" t="s">
        <v>84</v>
      </c>
      <c r="M217" s="4">
        <v>212</v>
      </c>
      <c r="N217" s="4">
        <v>1033</v>
      </c>
      <c r="O217" s="5">
        <v>36</v>
      </c>
      <c r="P217" s="5">
        <v>455</v>
      </c>
      <c r="Q217" s="5" t="s">
        <v>921</v>
      </c>
      <c r="R217" s="6" t="s">
        <v>922</v>
      </c>
      <c r="S217" s="6" t="s">
        <v>923</v>
      </c>
      <c r="T217" s="6" t="s">
        <v>924</v>
      </c>
      <c r="U217" s="5" t="s">
        <v>807</v>
      </c>
      <c r="V217" s="7" t="s">
        <v>925</v>
      </c>
      <c r="W217" s="8" t="s">
        <v>926</v>
      </c>
      <c r="X217" s="6" t="s">
        <v>927</v>
      </c>
      <c r="Y217" s="28" t="s">
        <v>928</v>
      </c>
      <c r="AA217" s="34" t="s">
        <v>927</v>
      </c>
      <c r="AB217" s="35" t="s">
        <v>9</v>
      </c>
      <c r="AC217" s="36" t="s">
        <v>257</v>
      </c>
      <c r="AD217" s="36" t="s">
        <v>257</v>
      </c>
      <c r="AE217" s="36" t="s">
        <v>257</v>
      </c>
      <c r="AF217" s="37" t="s">
        <v>257</v>
      </c>
      <c r="AG217" s="36">
        <v>0</v>
      </c>
      <c r="AH217" s="36">
        <v>0</v>
      </c>
      <c r="AI217" s="36">
        <v>0</v>
      </c>
      <c r="AJ217" s="36">
        <v>0</v>
      </c>
      <c r="AK217" s="36">
        <v>0</v>
      </c>
      <c r="AL217" s="36">
        <v>0</v>
      </c>
      <c r="AM217" s="36">
        <v>0</v>
      </c>
      <c r="AN217" s="36">
        <v>0</v>
      </c>
      <c r="AO217" s="36">
        <v>0</v>
      </c>
      <c r="AP217" s="36">
        <v>0</v>
      </c>
      <c r="AQ217" s="37">
        <v>0</v>
      </c>
    </row>
    <row r="218" spans="2:43" ht="128">
      <c r="B218" s="30" t="s">
        <v>82</v>
      </c>
      <c r="D218" s="30" t="s">
        <v>82</v>
      </c>
      <c r="F218" s="30" t="s">
        <v>82</v>
      </c>
      <c r="G218" s="1" t="s">
        <v>84</v>
      </c>
      <c r="M218" s="4">
        <v>213</v>
      </c>
      <c r="N218" s="4">
        <v>1037</v>
      </c>
      <c r="O218" s="5">
        <v>37</v>
      </c>
      <c r="P218" s="5">
        <v>457</v>
      </c>
      <c r="Q218" s="5" t="s">
        <v>929</v>
      </c>
      <c r="R218" s="6" t="s">
        <v>930</v>
      </c>
      <c r="S218" s="6" t="s">
        <v>931</v>
      </c>
      <c r="T218" s="6" t="s">
        <v>932</v>
      </c>
      <c r="U218" s="5" t="s">
        <v>807</v>
      </c>
      <c r="V218" s="7" t="s">
        <v>933</v>
      </c>
      <c r="W218" s="8" t="s">
        <v>934</v>
      </c>
      <c r="X218" s="6" t="s">
        <v>935</v>
      </c>
      <c r="Y218" s="28" t="s">
        <v>936</v>
      </c>
      <c r="AA218" s="34" t="s">
        <v>935</v>
      </c>
      <c r="AB218" s="35" t="s">
        <v>9</v>
      </c>
      <c r="AC218" s="36" t="s">
        <v>257</v>
      </c>
      <c r="AD218" s="36" t="s">
        <v>257</v>
      </c>
      <c r="AE218" s="36" t="s">
        <v>257</v>
      </c>
      <c r="AF218" s="37" t="s">
        <v>257</v>
      </c>
      <c r="AG218" s="36">
        <v>0</v>
      </c>
      <c r="AH218" s="36">
        <v>0</v>
      </c>
      <c r="AI218" s="36">
        <v>0</v>
      </c>
      <c r="AJ218" s="36">
        <v>0</v>
      </c>
      <c r="AK218" s="36">
        <v>0</v>
      </c>
      <c r="AL218" s="36">
        <v>0</v>
      </c>
      <c r="AM218" s="36">
        <v>0</v>
      </c>
      <c r="AN218" s="36">
        <v>0</v>
      </c>
      <c r="AO218" s="36">
        <v>0</v>
      </c>
      <c r="AP218" s="36">
        <v>0</v>
      </c>
      <c r="AQ218" s="37">
        <v>0</v>
      </c>
    </row>
    <row r="219" spans="2:43" ht="48">
      <c r="B219" s="30" t="s">
        <v>82</v>
      </c>
      <c r="D219" s="30" t="s">
        <v>82</v>
      </c>
      <c r="F219" s="30" t="s">
        <v>82</v>
      </c>
      <c r="G219" s="1" t="s">
        <v>164</v>
      </c>
      <c r="M219" s="4">
        <v>214</v>
      </c>
      <c r="N219" s="4">
        <v>4884</v>
      </c>
      <c r="O219" s="5">
        <v>48</v>
      </c>
      <c r="P219" s="5">
        <v>758</v>
      </c>
      <c r="Q219" s="5" t="s">
        <v>937</v>
      </c>
      <c r="R219" s="6" t="s">
        <v>938</v>
      </c>
      <c r="S219" s="6" t="s">
        <v>939</v>
      </c>
      <c r="T219" s="6" t="s">
        <v>940</v>
      </c>
      <c r="U219" s="5" t="s">
        <v>379</v>
      </c>
      <c r="V219" s="7" t="s">
        <v>941</v>
      </c>
      <c r="X219" s="6" t="s">
        <v>942</v>
      </c>
      <c r="Y219" s="28" t="s">
        <v>15</v>
      </c>
      <c r="AA219" s="34" t="s">
        <v>942</v>
      </c>
      <c r="AB219" s="35" t="s">
        <v>9</v>
      </c>
      <c r="AC219" s="36" t="s">
        <v>257</v>
      </c>
      <c r="AD219" s="36" t="s">
        <v>257</v>
      </c>
      <c r="AE219" s="36" t="s">
        <v>257</v>
      </c>
      <c r="AF219" s="37" t="s">
        <v>257</v>
      </c>
      <c r="AG219" s="36">
        <v>0</v>
      </c>
      <c r="AH219" s="36">
        <v>0</v>
      </c>
      <c r="AI219" s="36">
        <v>0</v>
      </c>
      <c r="AJ219" s="36">
        <v>0</v>
      </c>
      <c r="AK219" s="36">
        <v>0</v>
      </c>
      <c r="AL219" s="36">
        <v>0</v>
      </c>
      <c r="AM219" s="36">
        <v>0</v>
      </c>
      <c r="AN219" s="36">
        <v>0</v>
      </c>
      <c r="AO219" s="36">
        <v>0</v>
      </c>
      <c r="AP219" s="36">
        <v>0</v>
      </c>
      <c r="AQ219" s="37">
        <v>0</v>
      </c>
    </row>
    <row r="220" spans="2:43" ht="48">
      <c r="B220" s="30" t="s">
        <v>82</v>
      </c>
      <c r="D220" s="30" t="s">
        <v>82</v>
      </c>
      <c r="F220" s="30" t="s">
        <v>82</v>
      </c>
      <c r="G220" s="1" t="s">
        <v>164</v>
      </c>
      <c r="M220" s="4">
        <v>215</v>
      </c>
      <c r="N220" s="4">
        <v>3810</v>
      </c>
      <c r="O220" s="5">
        <v>53</v>
      </c>
      <c r="P220" s="5">
        <v>1160</v>
      </c>
      <c r="Q220" s="5" t="s">
        <v>943</v>
      </c>
      <c r="R220" s="6" t="s">
        <v>944</v>
      </c>
      <c r="S220" s="6" t="s">
        <v>945</v>
      </c>
      <c r="T220" s="6" t="s">
        <v>946</v>
      </c>
      <c r="U220" s="5" t="s">
        <v>170</v>
      </c>
      <c r="V220" s="7" t="s">
        <v>947</v>
      </c>
      <c r="X220" s="6" t="s">
        <v>948</v>
      </c>
      <c r="Y220" s="28" t="s">
        <v>949</v>
      </c>
      <c r="AA220" s="34" t="s">
        <v>948</v>
      </c>
      <c r="AB220" s="35" t="s">
        <v>9</v>
      </c>
      <c r="AC220" s="36" t="s">
        <v>257</v>
      </c>
      <c r="AD220" s="36" t="s">
        <v>257</v>
      </c>
      <c r="AE220" s="36" t="s">
        <v>257</v>
      </c>
      <c r="AF220" s="37" t="s">
        <v>257</v>
      </c>
      <c r="AG220" s="36">
        <v>0</v>
      </c>
      <c r="AH220" s="36">
        <v>0</v>
      </c>
      <c r="AI220" s="36">
        <v>0</v>
      </c>
      <c r="AJ220" s="36">
        <v>0</v>
      </c>
      <c r="AK220" s="36">
        <v>0</v>
      </c>
      <c r="AL220" s="36">
        <v>0</v>
      </c>
      <c r="AM220" s="36">
        <v>0</v>
      </c>
      <c r="AN220" s="36">
        <v>0</v>
      </c>
      <c r="AO220" s="36">
        <v>0</v>
      </c>
      <c r="AP220" s="36">
        <v>0</v>
      </c>
      <c r="AQ220" s="37">
        <v>0</v>
      </c>
    </row>
    <row r="221" spans="2:43" ht="64">
      <c r="B221" s="30" t="s">
        <v>82</v>
      </c>
      <c r="D221" s="30" t="s">
        <v>82</v>
      </c>
      <c r="F221" s="30" t="s">
        <v>82</v>
      </c>
      <c r="G221" s="1" t="s">
        <v>164</v>
      </c>
      <c r="M221" s="4">
        <v>216</v>
      </c>
      <c r="N221" s="4">
        <v>4691</v>
      </c>
      <c r="O221" s="5">
        <v>54</v>
      </c>
      <c r="P221" s="5">
        <v>1174</v>
      </c>
      <c r="Q221" s="5" t="s">
        <v>950</v>
      </c>
      <c r="R221" s="6" t="s">
        <v>951</v>
      </c>
      <c r="S221" s="6" t="s">
        <v>952</v>
      </c>
      <c r="T221" s="6" t="s">
        <v>953</v>
      </c>
      <c r="U221" s="5" t="s">
        <v>379</v>
      </c>
      <c r="V221" s="7" t="s">
        <v>954</v>
      </c>
      <c r="W221" s="8" t="s">
        <v>955</v>
      </c>
      <c r="X221" s="6" t="s">
        <v>956</v>
      </c>
      <c r="Y221" s="28" t="s">
        <v>957</v>
      </c>
      <c r="AA221" s="34" t="s">
        <v>958</v>
      </c>
      <c r="AB221" s="35" t="s">
        <v>9</v>
      </c>
      <c r="AC221" s="36" t="s">
        <v>257</v>
      </c>
      <c r="AD221" s="36" t="s">
        <v>257</v>
      </c>
      <c r="AE221" s="36" t="s">
        <v>257</v>
      </c>
      <c r="AF221" s="37" t="s">
        <v>257</v>
      </c>
      <c r="AG221" s="36">
        <v>0</v>
      </c>
      <c r="AH221" s="36">
        <v>0</v>
      </c>
      <c r="AI221" s="36">
        <v>0</v>
      </c>
      <c r="AJ221" s="36">
        <v>0</v>
      </c>
      <c r="AK221" s="36">
        <v>0</v>
      </c>
      <c r="AL221" s="36">
        <v>0</v>
      </c>
      <c r="AM221" s="36">
        <v>0</v>
      </c>
      <c r="AN221" s="36">
        <v>0</v>
      </c>
      <c r="AO221" s="36">
        <v>0</v>
      </c>
      <c r="AP221" s="36">
        <v>0</v>
      </c>
      <c r="AQ221" s="37">
        <v>0</v>
      </c>
    </row>
    <row r="222" spans="2:43" ht="48">
      <c r="B222" s="30" t="s">
        <v>82</v>
      </c>
      <c r="D222" s="30" t="s">
        <v>82</v>
      </c>
      <c r="F222" s="30" t="s">
        <v>82</v>
      </c>
      <c r="G222" s="1" t="s">
        <v>164</v>
      </c>
      <c r="M222" s="4">
        <v>217</v>
      </c>
      <c r="N222" s="4">
        <v>4673</v>
      </c>
      <c r="O222" s="5">
        <v>55</v>
      </c>
      <c r="P222" s="5">
        <v>1176</v>
      </c>
      <c r="Q222" s="5" t="s">
        <v>959</v>
      </c>
      <c r="R222" s="6" t="s">
        <v>960</v>
      </c>
      <c r="S222" s="6" t="s">
        <v>961</v>
      </c>
      <c r="T222" s="6" t="s">
        <v>962</v>
      </c>
      <c r="U222" s="5" t="s">
        <v>379</v>
      </c>
      <c r="V222" s="7" t="s">
        <v>963</v>
      </c>
      <c r="W222" s="8" t="s">
        <v>964</v>
      </c>
      <c r="X222" s="6" t="s">
        <v>965</v>
      </c>
      <c r="Y222" s="28" t="s">
        <v>966</v>
      </c>
      <c r="AA222" s="34" t="s">
        <v>965</v>
      </c>
      <c r="AB222" s="35" t="s">
        <v>9</v>
      </c>
      <c r="AC222" s="36" t="s">
        <v>257</v>
      </c>
      <c r="AD222" s="36" t="s">
        <v>257</v>
      </c>
      <c r="AE222" s="36" t="s">
        <v>257</v>
      </c>
      <c r="AF222" s="37" t="s">
        <v>257</v>
      </c>
      <c r="AG222" s="36">
        <v>0</v>
      </c>
      <c r="AH222" s="36">
        <v>0</v>
      </c>
      <c r="AI222" s="36">
        <v>0</v>
      </c>
      <c r="AJ222" s="36">
        <v>0</v>
      </c>
      <c r="AK222" s="36">
        <v>0</v>
      </c>
      <c r="AL222" s="36">
        <v>0</v>
      </c>
      <c r="AM222" s="36">
        <v>0</v>
      </c>
      <c r="AN222" s="36">
        <v>0</v>
      </c>
      <c r="AO222" s="36">
        <v>0</v>
      </c>
      <c r="AP222" s="36">
        <v>0</v>
      </c>
      <c r="AQ222" s="37">
        <v>0</v>
      </c>
    </row>
    <row r="223" spans="2:43" ht="64">
      <c r="B223" s="30" t="s">
        <v>82</v>
      </c>
      <c r="D223" s="30" t="s">
        <v>82</v>
      </c>
      <c r="F223" s="30" t="s">
        <v>82</v>
      </c>
      <c r="G223" s="1" t="s">
        <v>164</v>
      </c>
      <c r="M223" s="4">
        <v>218</v>
      </c>
      <c r="N223" s="4">
        <v>4377</v>
      </c>
      <c r="O223" s="5">
        <v>56</v>
      </c>
      <c r="P223" s="5">
        <v>1245</v>
      </c>
      <c r="Q223" s="5" t="s">
        <v>967</v>
      </c>
      <c r="R223" s="6" t="s">
        <v>968</v>
      </c>
      <c r="S223" s="6" t="s">
        <v>969</v>
      </c>
      <c r="T223" s="6" t="s">
        <v>970</v>
      </c>
      <c r="U223" s="5" t="s">
        <v>379</v>
      </c>
      <c r="V223" s="7" t="s">
        <v>971</v>
      </c>
      <c r="W223" s="8" t="s">
        <v>972</v>
      </c>
      <c r="X223" s="6" t="s">
        <v>973</v>
      </c>
      <c r="Y223" s="28" t="s">
        <v>15</v>
      </c>
      <c r="AA223" s="34" t="s">
        <v>974</v>
      </c>
      <c r="AB223" s="35" t="s">
        <v>9</v>
      </c>
      <c r="AC223" s="36" t="s">
        <v>257</v>
      </c>
      <c r="AD223" s="36" t="s">
        <v>257</v>
      </c>
      <c r="AE223" s="36" t="s">
        <v>257</v>
      </c>
      <c r="AF223" s="37" t="s">
        <v>257</v>
      </c>
      <c r="AG223" s="36">
        <v>0</v>
      </c>
      <c r="AH223" s="36">
        <v>0</v>
      </c>
      <c r="AI223" s="36">
        <v>0</v>
      </c>
      <c r="AJ223" s="36">
        <v>0</v>
      </c>
      <c r="AK223" s="36">
        <v>0</v>
      </c>
      <c r="AL223" s="36">
        <v>0</v>
      </c>
      <c r="AM223" s="36">
        <v>0</v>
      </c>
      <c r="AN223" s="36">
        <v>0</v>
      </c>
      <c r="AO223" s="36">
        <v>0</v>
      </c>
      <c r="AP223" s="36">
        <v>0</v>
      </c>
      <c r="AQ223" s="37">
        <v>0</v>
      </c>
    </row>
    <row r="224" spans="2:43" ht="96">
      <c r="B224" s="30" t="s">
        <v>82</v>
      </c>
      <c r="D224" s="30" t="s">
        <v>82</v>
      </c>
      <c r="F224" s="30" t="s">
        <v>82</v>
      </c>
      <c r="G224" s="1" t="s">
        <v>164</v>
      </c>
      <c r="M224" s="4">
        <v>219</v>
      </c>
      <c r="N224" s="4">
        <v>4662</v>
      </c>
      <c r="O224" s="5">
        <v>57</v>
      </c>
      <c r="P224" s="5">
        <v>1249</v>
      </c>
      <c r="Q224" s="5" t="s">
        <v>975</v>
      </c>
      <c r="R224" s="6" t="s">
        <v>976</v>
      </c>
      <c r="S224" s="6" t="s">
        <v>977</v>
      </c>
      <c r="T224" s="6" t="s">
        <v>978</v>
      </c>
      <c r="U224" s="5" t="s">
        <v>379</v>
      </c>
      <c r="V224" s="7" t="s">
        <v>979</v>
      </c>
      <c r="W224" s="8" t="s">
        <v>980</v>
      </c>
      <c r="X224" s="6" t="s">
        <v>981</v>
      </c>
      <c r="Y224" s="28" t="s">
        <v>982</v>
      </c>
      <c r="AA224" s="34" t="s">
        <v>981</v>
      </c>
      <c r="AB224" s="35" t="s">
        <v>9</v>
      </c>
      <c r="AC224" s="36" t="s">
        <v>257</v>
      </c>
      <c r="AD224" s="36" t="s">
        <v>257</v>
      </c>
      <c r="AE224" s="36" t="s">
        <v>257</v>
      </c>
      <c r="AF224" s="37" t="s">
        <v>257</v>
      </c>
      <c r="AG224" s="36">
        <v>0</v>
      </c>
      <c r="AH224" s="36">
        <v>0</v>
      </c>
      <c r="AI224" s="36">
        <v>0</v>
      </c>
      <c r="AJ224" s="36">
        <v>0</v>
      </c>
      <c r="AK224" s="36">
        <v>0</v>
      </c>
      <c r="AL224" s="36">
        <v>0</v>
      </c>
      <c r="AM224" s="36">
        <v>0</v>
      </c>
      <c r="AN224" s="36">
        <v>0</v>
      </c>
      <c r="AO224" s="36">
        <v>0</v>
      </c>
      <c r="AP224" s="36">
        <v>0</v>
      </c>
      <c r="AQ224" s="37">
        <v>0</v>
      </c>
    </row>
    <row r="225" spans="2:43" ht="112">
      <c r="B225" s="30" t="s">
        <v>82</v>
      </c>
      <c r="D225" s="30" t="s">
        <v>82</v>
      </c>
      <c r="F225" s="30" t="s">
        <v>82</v>
      </c>
      <c r="G225" s="1" t="s">
        <v>164</v>
      </c>
      <c r="M225" s="4">
        <v>220</v>
      </c>
      <c r="N225" s="4">
        <v>4234</v>
      </c>
      <c r="O225" s="5">
        <v>58</v>
      </c>
      <c r="P225" s="5">
        <v>1268</v>
      </c>
      <c r="Q225" s="5" t="s">
        <v>983</v>
      </c>
      <c r="R225" s="6" t="s">
        <v>984</v>
      </c>
      <c r="S225" s="6" t="s">
        <v>985</v>
      </c>
      <c r="T225" s="6" t="s">
        <v>986</v>
      </c>
      <c r="U225" s="5" t="s">
        <v>379</v>
      </c>
      <c r="V225" s="7" t="s">
        <v>987</v>
      </c>
      <c r="W225" s="8" t="s">
        <v>988</v>
      </c>
      <c r="X225" s="6" t="s">
        <v>989</v>
      </c>
      <c r="Y225" s="28" t="s">
        <v>990</v>
      </c>
      <c r="AA225" s="34" t="s">
        <v>989</v>
      </c>
      <c r="AB225" s="35" t="s">
        <v>9</v>
      </c>
      <c r="AC225" s="36" t="s">
        <v>257</v>
      </c>
      <c r="AD225" s="36" t="s">
        <v>257</v>
      </c>
      <c r="AE225" s="36" t="s">
        <v>257</v>
      </c>
      <c r="AF225" s="37" t="s">
        <v>257</v>
      </c>
      <c r="AG225" s="36">
        <v>0</v>
      </c>
      <c r="AH225" s="36">
        <v>0</v>
      </c>
      <c r="AI225" s="36">
        <v>0</v>
      </c>
      <c r="AJ225" s="36">
        <v>0</v>
      </c>
      <c r="AK225" s="36">
        <v>0</v>
      </c>
      <c r="AL225" s="36">
        <v>0</v>
      </c>
      <c r="AM225" s="36">
        <v>0</v>
      </c>
      <c r="AN225" s="36">
        <v>0</v>
      </c>
      <c r="AO225" s="36">
        <v>0</v>
      </c>
      <c r="AP225" s="36">
        <v>0</v>
      </c>
      <c r="AQ225" s="37">
        <v>0</v>
      </c>
    </row>
    <row r="226" spans="2:43" ht="64">
      <c r="B226" s="30" t="s">
        <v>82</v>
      </c>
      <c r="D226" s="30" t="s">
        <v>82</v>
      </c>
      <c r="F226" s="30" t="s">
        <v>82</v>
      </c>
      <c r="G226" s="1" t="s">
        <v>164</v>
      </c>
      <c r="M226" s="4">
        <v>221</v>
      </c>
      <c r="N226" s="4">
        <v>4230</v>
      </c>
      <c r="O226" s="5">
        <v>59</v>
      </c>
      <c r="P226" s="5">
        <v>1277</v>
      </c>
      <c r="Q226" s="5" t="s">
        <v>991</v>
      </c>
      <c r="R226" s="6" t="s">
        <v>992</v>
      </c>
      <c r="S226" s="6" t="s">
        <v>993</v>
      </c>
      <c r="T226" s="6" t="s">
        <v>994</v>
      </c>
      <c r="U226" s="5" t="s">
        <v>379</v>
      </c>
      <c r="V226" s="7" t="s">
        <v>995</v>
      </c>
      <c r="W226" s="8" t="s">
        <v>996</v>
      </c>
      <c r="X226" s="6" t="s">
        <v>997</v>
      </c>
      <c r="Y226" s="28" t="s">
        <v>998</v>
      </c>
      <c r="AA226" s="34" t="s">
        <v>999</v>
      </c>
      <c r="AB226" s="35" t="s">
        <v>9</v>
      </c>
      <c r="AC226" s="36" t="s">
        <v>257</v>
      </c>
      <c r="AD226" s="36" t="s">
        <v>257</v>
      </c>
      <c r="AE226" s="36" t="s">
        <v>257</v>
      </c>
      <c r="AF226" s="37" t="s">
        <v>257</v>
      </c>
      <c r="AG226" s="36">
        <v>0</v>
      </c>
      <c r="AH226" s="36">
        <v>0</v>
      </c>
      <c r="AI226" s="36">
        <v>0</v>
      </c>
      <c r="AJ226" s="36">
        <v>0</v>
      </c>
      <c r="AK226" s="36">
        <v>0</v>
      </c>
      <c r="AL226" s="36">
        <v>0</v>
      </c>
      <c r="AM226" s="36">
        <v>0</v>
      </c>
      <c r="AN226" s="36">
        <v>0</v>
      </c>
      <c r="AO226" s="36">
        <v>0</v>
      </c>
      <c r="AP226" s="36">
        <v>0</v>
      </c>
      <c r="AQ226" s="37">
        <v>0</v>
      </c>
    </row>
    <row r="227" spans="2:43" ht="48">
      <c r="B227" s="30" t="s">
        <v>82</v>
      </c>
      <c r="D227" s="30" t="s">
        <v>82</v>
      </c>
      <c r="F227" s="30" t="s">
        <v>82</v>
      </c>
      <c r="G227" s="1" t="s">
        <v>164</v>
      </c>
      <c r="M227" s="4">
        <v>222</v>
      </c>
      <c r="N227" s="4">
        <v>4570</v>
      </c>
      <c r="O227" s="5">
        <v>60</v>
      </c>
      <c r="P227" s="5">
        <v>1348</v>
      </c>
      <c r="Q227" s="5" t="s">
        <v>1000</v>
      </c>
      <c r="R227" s="6" t="s">
        <v>1001</v>
      </c>
      <c r="S227" s="6" t="s">
        <v>1002</v>
      </c>
      <c r="T227" s="6" t="s">
        <v>1003</v>
      </c>
      <c r="U227" s="5" t="s">
        <v>379</v>
      </c>
      <c r="V227" s="7" t="s">
        <v>1004</v>
      </c>
      <c r="W227" s="8" t="s">
        <v>1005</v>
      </c>
      <c r="X227" s="6" t="s">
        <v>1006</v>
      </c>
      <c r="Y227" s="28" t="s">
        <v>1007</v>
      </c>
      <c r="AA227" s="34" t="s">
        <v>1006</v>
      </c>
      <c r="AB227" s="35" t="s">
        <v>9</v>
      </c>
      <c r="AC227" s="36" t="s">
        <v>257</v>
      </c>
      <c r="AD227" s="36" t="s">
        <v>257</v>
      </c>
      <c r="AE227" s="36" t="s">
        <v>257</v>
      </c>
      <c r="AF227" s="37" t="s">
        <v>257</v>
      </c>
      <c r="AG227" s="36">
        <v>0</v>
      </c>
      <c r="AH227" s="36">
        <v>0</v>
      </c>
      <c r="AI227" s="36">
        <v>0</v>
      </c>
      <c r="AJ227" s="36">
        <v>0</v>
      </c>
      <c r="AK227" s="36">
        <v>0</v>
      </c>
      <c r="AL227" s="36">
        <v>0</v>
      </c>
      <c r="AM227" s="36">
        <v>0</v>
      </c>
      <c r="AN227" s="36">
        <v>0</v>
      </c>
      <c r="AO227" s="36">
        <v>0</v>
      </c>
      <c r="AP227" s="36">
        <v>0</v>
      </c>
      <c r="AQ227" s="37">
        <v>0</v>
      </c>
    </row>
    <row r="228" spans="2:43" ht="64">
      <c r="B228" s="30" t="s">
        <v>82</v>
      </c>
      <c r="D228" s="30" t="s">
        <v>82</v>
      </c>
      <c r="F228" s="30" t="s">
        <v>82</v>
      </c>
      <c r="G228" s="1" t="s">
        <v>164</v>
      </c>
      <c r="M228" s="4">
        <v>223</v>
      </c>
      <c r="N228" s="4">
        <v>4467</v>
      </c>
      <c r="O228" s="5">
        <v>62</v>
      </c>
      <c r="P228" s="5">
        <v>1366</v>
      </c>
      <c r="Q228" s="5" t="s">
        <v>1008</v>
      </c>
      <c r="R228" s="6" t="s">
        <v>1009</v>
      </c>
      <c r="S228" s="6" t="s">
        <v>1010</v>
      </c>
      <c r="T228" s="6" t="s">
        <v>1011</v>
      </c>
      <c r="U228" s="5" t="s">
        <v>379</v>
      </c>
      <c r="V228" s="7" t="s">
        <v>1012</v>
      </c>
      <c r="W228" s="8" t="s">
        <v>1013</v>
      </c>
      <c r="X228" s="6" t="s">
        <v>1014</v>
      </c>
      <c r="Y228" s="28" t="s">
        <v>1015</v>
      </c>
      <c r="AA228" s="34" t="s">
        <v>1016</v>
      </c>
      <c r="AB228" s="35" t="s">
        <v>9</v>
      </c>
      <c r="AC228" s="36" t="s">
        <v>257</v>
      </c>
      <c r="AD228" s="36" t="s">
        <v>257</v>
      </c>
      <c r="AE228" s="36" t="s">
        <v>257</v>
      </c>
      <c r="AF228" s="37" t="s">
        <v>257</v>
      </c>
      <c r="AG228" s="36">
        <v>0</v>
      </c>
      <c r="AH228" s="36">
        <v>0</v>
      </c>
      <c r="AI228" s="36">
        <v>0</v>
      </c>
      <c r="AJ228" s="36">
        <v>0</v>
      </c>
      <c r="AK228" s="36">
        <v>0</v>
      </c>
      <c r="AL228" s="36">
        <v>0</v>
      </c>
      <c r="AM228" s="36">
        <v>0</v>
      </c>
      <c r="AN228" s="36">
        <v>0</v>
      </c>
      <c r="AO228" s="36">
        <v>0</v>
      </c>
      <c r="AP228" s="36">
        <v>0</v>
      </c>
      <c r="AQ228" s="37">
        <v>0</v>
      </c>
    </row>
    <row r="229" spans="2:43" ht="96">
      <c r="B229" s="30" t="s">
        <v>82</v>
      </c>
      <c r="D229" s="30" t="s">
        <v>82</v>
      </c>
      <c r="F229" s="30" t="s">
        <v>82</v>
      </c>
      <c r="G229" s="1" t="s">
        <v>164</v>
      </c>
      <c r="M229" s="4">
        <v>224</v>
      </c>
      <c r="N229" s="4">
        <v>4717</v>
      </c>
      <c r="O229" s="5">
        <v>63</v>
      </c>
      <c r="P229" s="5">
        <v>1440</v>
      </c>
      <c r="Q229" s="5" t="s">
        <v>1017</v>
      </c>
      <c r="R229" s="6" t="s">
        <v>1018</v>
      </c>
      <c r="S229" s="6" t="s">
        <v>1019</v>
      </c>
      <c r="T229" s="6" t="s">
        <v>1020</v>
      </c>
      <c r="U229" s="5" t="s">
        <v>379</v>
      </c>
      <c r="V229" s="7" t="s">
        <v>1021</v>
      </c>
      <c r="Y229" s="28" t="s">
        <v>1022</v>
      </c>
      <c r="AA229" s="34" t="s">
        <v>1023</v>
      </c>
      <c r="AB229" s="35" t="s">
        <v>9</v>
      </c>
      <c r="AC229" s="36" t="s">
        <v>257</v>
      </c>
      <c r="AD229" s="36" t="s">
        <v>257</v>
      </c>
      <c r="AE229" s="36" t="s">
        <v>257</v>
      </c>
      <c r="AF229" s="37" t="s">
        <v>257</v>
      </c>
      <c r="AG229" s="36">
        <v>0</v>
      </c>
      <c r="AH229" s="36">
        <v>0</v>
      </c>
      <c r="AI229" s="36">
        <v>0</v>
      </c>
      <c r="AJ229" s="36">
        <v>0</v>
      </c>
      <c r="AK229" s="36">
        <v>0</v>
      </c>
      <c r="AL229" s="36">
        <v>0</v>
      </c>
      <c r="AM229" s="36">
        <v>0</v>
      </c>
      <c r="AN229" s="36">
        <v>0</v>
      </c>
      <c r="AO229" s="36">
        <v>0</v>
      </c>
      <c r="AP229" s="36">
        <v>0</v>
      </c>
      <c r="AQ229" s="37">
        <v>0</v>
      </c>
    </row>
    <row r="230" spans="2:43" ht="48">
      <c r="B230" s="30" t="s">
        <v>82</v>
      </c>
      <c r="D230" s="30" t="s">
        <v>82</v>
      </c>
      <c r="F230" s="30" t="s">
        <v>82</v>
      </c>
      <c r="G230" s="1" t="s">
        <v>164</v>
      </c>
      <c r="M230" s="4">
        <v>225</v>
      </c>
      <c r="N230" s="4">
        <v>4440</v>
      </c>
      <c r="O230" s="5">
        <v>64</v>
      </c>
      <c r="P230" s="5">
        <v>1457</v>
      </c>
      <c r="Q230" s="5" t="s">
        <v>1024</v>
      </c>
      <c r="R230" s="6" t="s">
        <v>1025</v>
      </c>
      <c r="S230" s="6" t="s">
        <v>1026</v>
      </c>
      <c r="T230" s="6" t="s">
        <v>1027</v>
      </c>
      <c r="U230" s="5" t="s">
        <v>379</v>
      </c>
      <c r="V230" s="7" t="s">
        <v>1028</v>
      </c>
      <c r="W230" s="8" t="s">
        <v>1029</v>
      </c>
      <c r="X230" s="6" t="s">
        <v>1030</v>
      </c>
      <c r="Y230" s="28" t="s">
        <v>1031</v>
      </c>
      <c r="AA230" s="34" t="s">
        <v>1030</v>
      </c>
      <c r="AB230" s="35" t="s">
        <v>9</v>
      </c>
      <c r="AC230" s="36" t="s">
        <v>257</v>
      </c>
      <c r="AD230" s="36" t="s">
        <v>257</v>
      </c>
      <c r="AE230" s="36" t="s">
        <v>257</v>
      </c>
      <c r="AF230" s="37" t="s">
        <v>257</v>
      </c>
      <c r="AG230" s="36">
        <v>0</v>
      </c>
      <c r="AH230" s="36">
        <v>0</v>
      </c>
      <c r="AI230" s="36">
        <v>0</v>
      </c>
      <c r="AJ230" s="36">
        <v>0</v>
      </c>
      <c r="AK230" s="36">
        <v>0</v>
      </c>
      <c r="AL230" s="36">
        <v>0</v>
      </c>
      <c r="AM230" s="36">
        <v>0</v>
      </c>
      <c r="AN230" s="36">
        <v>0</v>
      </c>
      <c r="AO230" s="36">
        <v>0</v>
      </c>
      <c r="AP230" s="36">
        <v>0</v>
      </c>
      <c r="AQ230" s="37">
        <v>0</v>
      </c>
    </row>
    <row r="231" spans="2:43" ht="64">
      <c r="B231" s="30" t="s">
        <v>82</v>
      </c>
      <c r="D231" s="30" t="s">
        <v>82</v>
      </c>
      <c r="F231" s="30" t="s">
        <v>82</v>
      </c>
      <c r="G231" s="1" t="s">
        <v>164</v>
      </c>
      <c r="M231" s="4">
        <v>226</v>
      </c>
      <c r="N231" s="4">
        <v>4276</v>
      </c>
      <c r="O231" s="5">
        <v>65</v>
      </c>
      <c r="P231" s="5">
        <v>1513</v>
      </c>
      <c r="Q231" s="5" t="s">
        <v>1032</v>
      </c>
      <c r="R231" s="6" t="s">
        <v>1033</v>
      </c>
      <c r="S231" s="6" t="s">
        <v>1034</v>
      </c>
      <c r="T231" s="6" t="s">
        <v>1035</v>
      </c>
      <c r="U231" s="5" t="s">
        <v>379</v>
      </c>
      <c r="V231" s="7" t="s">
        <v>1036</v>
      </c>
      <c r="X231" s="6" t="s">
        <v>1037</v>
      </c>
      <c r="Y231" s="28" t="s">
        <v>15</v>
      </c>
      <c r="AA231" s="34" t="s">
        <v>1037</v>
      </c>
      <c r="AB231" s="35" t="s">
        <v>9</v>
      </c>
      <c r="AC231" s="36" t="s">
        <v>257</v>
      </c>
      <c r="AD231" s="36" t="s">
        <v>257</v>
      </c>
      <c r="AE231" s="36" t="s">
        <v>257</v>
      </c>
      <c r="AF231" s="37" t="s">
        <v>257</v>
      </c>
      <c r="AG231" s="36">
        <v>0</v>
      </c>
      <c r="AH231" s="36">
        <v>0</v>
      </c>
      <c r="AI231" s="36">
        <v>0</v>
      </c>
      <c r="AJ231" s="36">
        <v>0</v>
      </c>
      <c r="AK231" s="36">
        <v>0</v>
      </c>
      <c r="AL231" s="36">
        <v>0</v>
      </c>
      <c r="AM231" s="36">
        <v>0</v>
      </c>
      <c r="AN231" s="36">
        <v>0</v>
      </c>
      <c r="AO231" s="36">
        <v>0</v>
      </c>
      <c r="AP231" s="36">
        <v>0</v>
      </c>
      <c r="AQ231" s="37">
        <v>0</v>
      </c>
    </row>
    <row r="232" spans="2:43" ht="48">
      <c r="B232" s="30" t="s">
        <v>82</v>
      </c>
      <c r="D232" s="30" t="s">
        <v>82</v>
      </c>
      <c r="F232" s="30" t="s">
        <v>82</v>
      </c>
      <c r="G232" s="1" t="s">
        <v>164</v>
      </c>
      <c r="M232" s="4">
        <v>227</v>
      </c>
      <c r="N232" s="4">
        <v>4244</v>
      </c>
      <c r="O232" s="5">
        <v>66</v>
      </c>
      <c r="P232" s="5">
        <v>1544</v>
      </c>
      <c r="Q232" s="5" t="s">
        <v>1038</v>
      </c>
      <c r="R232" s="6" t="s">
        <v>1039</v>
      </c>
      <c r="S232" s="6" t="s">
        <v>1040</v>
      </c>
      <c r="T232" s="6" t="s">
        <v>1041</v>
      </c>
      <c r="U232" s="5" t="s">
        <v>379</v>
      </c>
      <c r="V232" s="7" t="s">
        <v>1042</v>
      </c>
      <c r="W232" s="8" t="s">
        <v>1043</v>
      </c>
      <c r="X232" s="6" t="s">
        <v>1044</v>
      </c>
      <c r="Y232" s="28" t="s">
        <v>1045</v>
      </c>
      <c r="AA232" s="34" t="s">
        <v>1044</v>
      </c>
      <c r="AB232" s="35" t="s">
        <v>9</v>
      </c>
      <c r="AC232" s="36" t="s">
        <v>257</v>
      </c>
      <c r="AD232" s="36" t="s">
        <v>257</v>
      </c>
      <c r="AE232" s="36" t="s">
        <v>257</v>
      </c>
      <c r="AF232" s="37" t="s">
        <v>257</v>
      </c>
      <c r="AG232" s="36">
        <v>0</v>
      </c>
      <c r="AH232" s="36">
        <v>0</v>
      </c>
      <c r="AI232" s="36">
        <v>0</v>
      </c>
      <c r="AJ232" s="36">
        <v>0</v>
      </c>
      <c r="AK232" s="36">
        <v>0</v>
      </c>
      <c r="AL232" s="36">
        <v>0</v>
      </c>
      <c r="AM232" s="36">
        <v>0</v>
      </c>
      <c r="AN232" s="36">
        <v>0</v>
      </c>
      <c r="AO232" s="36">
        <v>0</v>
      </c>
      <c r="AP232" s="36">
        <v>0</v>
      </c>
      <c r="AQ232" s="37">
        <v>0</v>
      </c>
    </row>
    <row r="233" spans="2:43" ht="80">
      <c r="B233" s="30" t="s">
        <v>82</v>
      </c>
      <c r="D233" s="30" t="s">
        <v>82</v>
      </c>
      <c r="F233" s="30" t="s">
        <v>82</v>
      </c>
      <c r="G233" s="1" t="s">
        <v>164</v>
      </c>
      <c r="M233" s="4">
        <v>228</v>
      </c>
      <c r="N233" s="4">
        <v>4332</v>
      </c>
      <c r="O233" s="5">
        <v>69</v>
      </c>
      <c r="P233" s="5">
        <v>1705</v>
      </c>
      <c r="Q233" s="5" t="s">
        <v>1046</v>
      </c>
      <c r="R233" s="6" t="s">
        <v>1047</v>
      </c>
      <c r="S233" s="6" t="s">
        <v>1048</v>
      </c>
      <c r="T233" s="6" t="s">
        <v>1049</v>
      </c>
      <c r="U233" s="5" t="s">
        <v>379</v>
      </c>
      <c r="V233" s="7" t="s">
        <v>1050</v>
      </c>
      <c r="W233" s="8" t="s">
        <v>1051</v>
      </c>
      <c r="X233" s="6" t="s">
        <v>1052</v>
      </c>
      <c r="Y233" s="28" t="s">
        <v>1053</v>
      </c>
      <c r="AA233" s="34" t="s">
        <v>1052</v>
      </c>
      <c r="AB233" s="35" t="s">
        <v>9</v>
      </c>
      <c r="AC233" s="36" t="s">
        <v>257</v>
      </c>
      <c r="AD233" s="36" t="s">
        <v>257</v>
      </c>
      <c r="AE233" s="36" t="s">
        <v>257</v>
      </c>
      <c r="AF233" s="37" t="s">
        <v>257</v>
      </c>
      <c r="AG233" s="36">
        <v>0</v>
      </c>
      <c r="AH233" s="36">
        <v>0</v>
      </c>
      <c r="AI233" s="36">
        <v>0</v>
      </c>
      <c r="AJ233" s="36">
        <v>0</v>
      </c>
      <c r="AK233" s="36">
        <v>0</v>
      </c>
      <c r="AL233" s="36">
        <v>0</v>
      </c>
      <c r="AM233" s="36">
        <v>0</v>
      </c>
      <c r="AN233" s="36">
        <v>0</v>
      </c>
      <c r="AO233" s="36">
        <v>0</v>
      </c>
      <c r="AP233" s="36">
        <v>0</v>
      </c>
      <c r="AQ233" s="37">
        <v>0</v>
      </c>
    </row>
    <row r="234" spans="2:43" ht="64">
      <c r="B234" s="30" t="s">
        <v>82</v>
      </c>
      <c r="D234" s="30" t="s">
        <v>82</v>
      </c>
      <c r="F234" s="30" t="s">
        <v>82</v>
      </c>
      <c r="G234" s="1" t="s">
        <v>84</v>
      </c>
      <c r="M234" s="4">
        <v>229</v>
      </c>
      <c r="N234" s="4">
        <v>1937</v>
      </c>
      <c r="O234" s="5">
        <v>72</v>
      </c>
      <c r="P234" s="5">
        <v>1971</v>
      </c>
      <c r="Q234" s="5" t="s">
        <v>1054</v>
      </c>
      <c r="R234" s="6" t="s">
        <v>1055</v>
      </c>
      <c r="S234" s="6" t="s">
        <v>1056</v>
      </c>
      <c r="T234" s="6" t="s">
        <v>1057</v>
      </c>
      <c r="U234" s="5" t="s">
        <v>1058</v>
      </c>
      <c r="V234" s="7" t="s">
        <v>1059</v>
      </c>
      <c r="Y234" s="28" t="s">
        <v>683</v>
      </c>
      <c r="AA234" s="34" t="s">
        <v>1060</v>
      </c>
      <c r="AB234" s="35" t="s">
        <v>9</v>
      </c>
      <c r="AC234" s="36" t="s">
        <v>257</v>
      </c>
      <c r="AD234" s="36" t="s">
        <v>257</v>
      </c>
      <c r="AE234" s="36" t="s">
        <v>257</v>
      </c>
      <c r="AF234" s="37" t="s">
        <v>257</v>
      </c>
      <c r="AG234" s="36">
        <v>0</v>
      </c>
      <c r="AH234" s="36">
        <v>0</v>
      </c>
      <c r="AI234" s="36">
        <v>0</v>
      </c>
      <c r="AJ234" s="36">
        <v>0</v>
      </c>
      <c r="AK234" s="36">
        <v>0</v>
      </c>
      <c r="AL234" s="36">
        <v>0</v>
      </c>
      <c r="AM234" s="36">
        <v>0</v>
      </c>
      <c r="AN234" s="36">
        <v>0</v>
      </c>
      <c r="AO234" s="36">
        <v>0</v>
      </c>
      <c r="AP234" s="36">
        <v>0</v>
      </c>
      <c r="AQ234" s="37">
        <v>0</v>
      </c>
    </row>
    <row r="235" spans="2:43" ht="48">
      <c r="B235" s="30" t="s">
        <v>82</v>
      </c>
      <c r="D235" s="30" t="s">
        <v>82</v>
      </c>
      <c r="F235" s="30" t="s">
        <v>82</v>
      </c>
      <c r="G235" s="1" t="s">
        <v>84</v>
      </c>
      <c r="M235" s="4">
        <v>230</v>
      </c>
      <c r="N235" s="4">
        <v>1966</v>
      </c>
      <c r="O235" s="5">
        <v>73</v>
      </c>
      <c r="P235" s="5">
        <v>2018</v>
      </c>
      <c r="Q235" s="5" t="s">
        <v>1061</v>
      </c>
      <c r="R235" s="6" t="s">
        <v>1062</v>
      </c>
      <c r="S235" s="6" t="s">
        <v>1063</v>
      </c>
      <c r="T235" s="6" t="s">
        <v>1064</v>
      </c>
      <c r="U235" s="5" t="s">
        <v>1058</v>
      </c>
      <c r="V235" s="7" t="s">
        <v>1065</v>
      </c>
      <c r="W235" s="8" t="s">
        <v>1066</v>
      </c>
      <c r="X235" s="6" t="s">
        <v>1067</v>
      </c>
      <c r="Y235" s="28" t="s">
        <v>1068</v>
      </c>
      <c r="AA235" s="34" t="s">
        <v>1067</v>
      </c>
      <c r="AB235" s="35" t="s">
        <v>9</v>
      </c>
      <c r="AC235" s="36" t="s">
        <v>257</v>
      </c>
      <c r="AD235" s="36" t="s">
        <v>257</v>
      </c>
      <c r="AE235" s="36" t="s">
        <v>257</v>
      </c>
      <c r="AF235" s="37" t="s">
        <v>257</v>
      </c>
      <c r="AG235" s="36">
        <v>0</v>
      </c>
      <c r="AH235" s="36">
        <v>0</v>
      </c>
      <c r="AI235" s="36">
        <v>0</v>
      </c>
      <c r="AJ235" s="36">
        <v>0</v>
      </c>
      <c r="AK235" s="36">
        <v>0</v>
      </c>
      <c r="AL235" s="36">
        <v>0</v>
      </c>
      <c r="AM235" s="36">
        <v>0</v>
      </c>
      <c r="AN235" s="36">
        <v>0</v>
      </c>
      <c r="AO235" s="36">
        <v>0</v>
      </c>
      <c r="AP235" s="36">
        <v>0</v>
      </c>
      <c r="AQ235" s="37">
        <v>0</v>
      </c>
    </row>
    <row r="236" spans="2:43" ht="64">
      <c r="B236" s="30" t="s">
        <v>82</v>
      </c>
      <c r="D236" s="30" t="s">
        <v>82</v>
      </c>
      <c r="F236" s="30" t="s">
        <v>82</v>
      </c>
      <c r="G236" s="1" t="s">
        <v>84</v>
      </c>
      <c r="M236" s="4">
        <v>231</v>
      </c>
      <c r="N236" s="4">
        <v>1934</v>
      </c>
      <c r="O236" s="5">
        <v>74</v>
      </c>
      <c r="P236" s="5">
        <v>2029</v>
      </c>
      <c r="Q236" s="5" t="s">
        <v>1069</v>
      </c>
      <c r="R236" s="6" t="s">
        <v>1070</v>
      </c>
      <c r="S236" s="6" t="s">
        <v>1071</v>
      </c>
      <c r="T236" s="6" t="s">
        <v>1072</v>
      </c>
      <c r="U236" s="5" t="s">
        <v>1058</v>
      </c>
      <c r="V236" s="7" t="s">
        <v>1073</v>
      </c>
      <c r="W236" s="8" t="s">
        <v>1074</v>
      </c>
      <c r="X236" s="6" t="s">
        <v>1075</v>
      </c>
      <c r="Y236" s="28" t="s">
        <v>1076</v>
      </c>
      <c r="AA236" s="34" t="s">
        <v>1075</v>
      </c>
      <c r="AB236" s="35" t="s">
        <v>9</v>
      </c>
      <c r="AC236" s="36" t="s">
        <v>257</v>
      </c>
      <c r="AD236" s="36" t="s">
        <v>257</v>
      </c>
      <c r="AE236" s="36" t="s">
        <v>257</v>
      </c>
      <c r="AF236" s="37" t="s">
        <v>257</v>
      </c>
      <c r="AG236" s="36">
        <v>0</v>
      </c>
      <c r="AH236" s="36">
        <v>0</v>
      </c>
      <c r="AI236" s="36">
        <v>0</v>
      </c>
      <c r="AJ236" s="36">
        <v>0</v>
      </c>
      <c r="AK236" s="36">
        <v>0</v>
      </c>
      <c r="AL236" s="36">
        <v>0</v>
      </c>
      <c r="AM236" s="36">
        <v>0</v>
      </c>
      <c r="AN236" s="36">
        <v>0</v>
      </c>
      <c r="AO236" s="36">
        <v>0</v>
      </c>
      <c r="AP236" s="36">
        <v>0</v>
      </c>
      <c r="AQ236" s="37">
        <v>0</v>
      </c>
    </row>
    <row r="237" spans="2:43" ht="64">
      <c r="B237" s="30" t="s">
        <v>82</v>
      </c>
      <c r="D237" s="30" t="s">
        <v>82</v>
      </c>
      <c r="F237" s="30" t="s">
        <v>82</v>
      </c>
      <c r="G237" s="1" t="s">
        <v>164</v>
      </c>
      <c r="M237" s="4">
        <v>232</v>
      </c>
      <c r="N237" s="4">
        <v>3757</v>
      </c>
      <c r="O237" s="5">
        <v>83</v>
      </c>
      <c r="P237" s="5">
        <v>2334</v>
      </c>
      <c r="Q237" s="5" t="s">
        <v>1077</v>
      </c>
      <c r="R237" s="6" t="s">
        <v>1078</v>
      </c>
      <c r="S237" s="6" t="s">
        <v>1079</v>
      </c>
      <c r="T237" s="6" t="s">
        <v>1080</v>
      </c>
      <c r="U237" s="5" t="s">
        <v>170</v>
      </c>
      <c r="V237" s="7" t="s">
        <v>1081</v>
      </c>
      <c r="W237" s="8" t="s">
        <v>1082</v>
      </c>
      <c r="Y237" s="28" t="s">
        <v>1083</v>
      </c>
      <c r="AA237" s="34" t="s">
        <v>1084</v>
      </c>
      <c r="AB237" s="35" t="s">
        <v>9</v>
      </c>
      <c r="AC237" s="36" t="s">
        <v>257</v>
      </c>
      <c r="AD237" s="36" t="s">
        <v>257</v>
      </c>
      <c r="AE237" s="36" t="s">
        <v>257</v>
      </c>
      <c r="AF237" s="37" t="s">
        <v>257</v>
      </c>
      <c r="AG237" s="36">
        <v>0</v>
      </c>
      <c r="AH237" s="36">
        <v>0</v>
      </c>
      <c r="AI237" s="36">
        <v>0</v>
      </c>
      <c r="AJ237" s="36">
        <v>0</v>
      </c>
      <c r="AK237" s="36">
        <v>0</v>
      </c>
      <c r="AL237" s="36">
        <v>0</v>
      </c>
      <c r="AM237" s="36">
        <v>0</v>
      </c>
      <c r="AN237" s="36">
        <v>0</v>
      </c>
      <c r="AO237" s="36">
        <v>0</v>
      </c>
      <c r="AP237" s="36">
        <v>0</v>
      </c>
      <c r="AQ237" s="37">
        <v>0</v>
      </c>
    </row>
    <row r="238" spans="2:43" ht="64">
      <c r="B238" s="30" t="s">
        <v>82</v>
      </c>
      <c r="D238" s="30" t="s">
        <v>82</v>
      </c>
      <c r="F238" s="30" t="s">
        <v>82</v>
      </c>
      <c r="G238" s="1" t="s">
        <v>84</v>
      </c>
      <c r="M238" s="4">
        <v>233</v>
      </c>
      <c r="N238" s="4">
        <v>523</v>
      </c>
      <c r="O238" s="5">
        <v>89</v>
      </c>
      <c r="P238" s="5">
        <v>2535</v>
      </c>
      <c r="Q238" s="5" t="s">
        <v>1092</v>
      </c>
      <c r="R238" s="6" t="s">
        <v>1093</v>
      </c>
      <c r="S238" s="6" t="s">
        <v>1094</v>
      </c>
      <c r="T238" s="6" t="s">
        <v>1095</v>
      </c>
      <c r="U238" s="5" t="s">
        <v>89</v>
      </c>
      <c r="V238" s="7" t="s">
        <v>1096</v>
      </c>
      <c r="W238" s="8" t="s">
        <v>1097</v>
      </c>
      <c r="Y238" s="28" t="s">
        <v>1098</v>
      </c>
      <c r="AA238" s="34" t="s">
        <v>1099</v>
      </c>
      <c r="AB238" s="35" t="s">
        <v>9</v>
      </c>
      <c r="AC238" s="36" t="s">
        <v>257</v>
      </c>
      <c r="AD238" s="36" t="s">
        <v>257</v>
      </c>
      <c r="AE238" s="36" t="s">
        <v>257</v>
      </c>
      <c r="AF238" s="37" t="s">
        <v>257</v>
      </c>
      <c r="AG238" s="36">
        <v>252.20099999999999</v>
      </c>
      <c r="AH238" s="36">
        <v>0</v>
      </c>
      <c r="AI238" s="36">
        <v>0</v>
      </c>
      <c r="AJ238" s="36">
        <v>0</v>
      </c>
      <c r="AK238" s="36">
        <v>0</v>
      </c>
      <c r="AL238" s="36">
        <v>8.5180000000000007</v>
      </c>
      <c r="AM238" s="36">
        <v>0</v>
      </c>
      <c r="AN238" s="36">
        <v>0</v>
      </c>
      <c r="AO238" s="36">
        <v>0</v>
      </c>
      <c r="AP238" s="36">
        <v>196.10400000000001</v>
      </c>
      <c r="AQ238" s="37">
        <v>47.579000000000001</v>
      </c>
    </row>
    <row r="239" spans="2:43" ht="80">
      <c r="B239" s="30" t="s">
        <v>82</v>
      </c>
      <c r="D239" s="30" t="s">
        <v>82</v>
      </c>
      <c r="F239" s="30" t="s">
        <v>82</v>
      </c>
      <c r="G239" s="1" t="s">
        <v>164</v>
      </c>
      <c r="M239" s="4">
        <v>234</v>
      </c>
      <c r="N239" s="4">
        <v>2817</v>
      </c>
      <c r="O239" s="5">
        <v>102</v>
      </c>
      <c r="P239" s="5">
        <v>3800</v>
      </c>
      <c r="Q239" s="5" t="s">
        <v>1100</v>
      </c>
      <c r="R239" s="6" t="s">
        <v>1101</v>
      </c>
      <c r="S239" s="6" t="s">
        <v>1102</v>
      </c>
      <c r="T239" s="6" t="s">
        <v>1103</v>
      </c>
      <c r="U239" s="5" t="s">
        <v>210</v>
      </c>
      <c r="V239" s="7" t="s">
        <v>1104</v>
      </c>
      <c r="Y239" s="28" t="s">
        <v>115</v>
      </c>
      <c r="AA239" s="34" t="s">
        <v>1105</v>
      </c>
      <c r="AB239" s="35" t="s">
        <v>9</v>
      </c>
      <c r="AC239" s="36" t="s">
        <v>257</v>
      </c>
      <c r="AD239" s="36" t="s">
        <v>257</v>
      </c>
      <c r="AE239" s="36" t="s">
        <v>257</v>
      </c>
      <c r="AF239" s="37" t="s">
        <v>257</v>
      </c>
      <c r="AG239" s="36">
        <v>0</v>
      </c>
      <c r="AH239" s="36">
        <v>0</v>
      </c>
      <c r="AI239" s="36">
        <v>0</v>
      </c>
      <c r="AJ239" s="36">
        <v>0</v>
      </c>
      <c r="AK239" s="36">
        <v>0</v>
      </c>
      <c r="AL239" s="36">
        <v>0</v>
      </c>
      <c r="AM239" s="36">
        <v>0</v>
      </c>
      <c r="AN239" s="36">
        <v>0</v>
      </c>
      <c r="AO239" s="36">
        <v>0</v>
      </c>
      <c r="AP239" s="36">
        <v>0</v>
      </c>
      <c r="AQ239" s="37">
        <v>0</v>
      </c>
    </row>
    <row r="240" spans="2:43" ht="48">
      <c r="B240" s="30" t="s">
        <v>82</v>
      </c>
      <c r="D240" s="30" t="s">
        <v>82</v>
      </c>
      <c r="F240" s="30" t="s">
        <v>82</v>
      </c>
      <c r="G240" s="1" t="s">
        <v>164</v>
      </c>
      <c r="M240" s="4">
        <v>235</v>
      </c>
      <c r="N240" s="4">
        <v>4652</v>
      </c>
      <c r="O240" s="5">
        <v>112</v>
      </c>
      <c r="P240" s="5">
        <v>4224</v>
      </c>
      <c r="Q240" s="5" t="s">
        <v>1106</v>
      </c>
      <c r="R240" s="6" t="s">
        <v>1107</v>
      </c>
      <c r="S240" s="6" t="s">
        <v>1108</v>
      </c>
      <c r="T240" s="6" t="s">
        <v>1109</v>
      </c>
      <c r="U240" s="5" t="s">
        <v>379</v>
      </c>
      <c r="V240" s="7" t="s">
        <v>1110</v>
      </c>
      <c r="W240" s="8" t="s">
        <v>1111</v>
      </c>
      <c r="X240" s="6" t="s">
        <v>1112</v>
      </c>
      <c r="Y240" s="28" t="s">
        <v>1113</v>
      </c>
      <c r="AA240" s="34" t="s">
        <v>1112</v>
      </c>
      <c r="AB240" s="35" t="s">
        <v>10</v>
      </c>
      <c r="AC240" s="36" t="s">
        <v>257</v>
      </c>
      <c r="AD240" s="36" t="s">
        <v>257</v>
      </c>
      <c r="AE240" s="36" t="s">
        <v>257</v>
      </c>
      <c r="AF240" s="37" t="s">
        <v>257</v>
      </c>
      <c r="AG240" s="36">
        <v>0</v>
      </c>
      <c r="AH240" s="36">
        <v>0</v>
      </c>
      <c r="AI240" s="36">
        <v>0</v>
      </c>
      <c r="AJ240" s="36">
        <v>0</v>
      </c>
      <c r="AK240" s="36">
        <v>0</v>
      </c>
      <c r="AL240" s="36">
        <v>0</v>
      </c>
      <c r="AM240" s="36">
        <v>0</v>
      </c>
      <c r="AN240" s="36">
        <v>0</v>
      </c>
      <c r="AO240" s="36">
        <v>0</v>
      </c>
      <c r="AP240" s="36">
        <v>0</v>
      </c>
      <c r="AQ240" s="37">
        <v>0</v>
      </c>
    </row>
    <row r="241" spans="1:43" ht="48">
      <c r="B241" s="30" t="s">
        <v>82</v>
      </c>
      <c r="D241" s="30" t="s">
        <v>82</v>
      </c>
      <c r="F241" s="30" t="s">
        <v>82</v>
      </c>
      <c r="G241" s="1" t="s">
        <v>164</v>
      </c>
      <c r="M241" s="4">
        <v>236</v>
      </c>
      <c r="N241" s="4">
        <v>3437</v>
      </c>
      <c r="O241" s="5">
        <v>141</v>
      </c>
      <c r="P241" s="5" t="s">
        <v>257</v>
      </c>
      <c r="Q241" s="5" t="s">
        <v>1122</v>
      </c>
      <c r="R241" s="6" t="s">
        <v>1123</v>
      </c>
      <c r="S241" s="6" t="s">
        <v>1124</v>
      </c>
      <c r="T241" s="6" t="s">
        <v>1125</v>
      </c>
      <c r="U241" s="5" t="s">
        <v>201</v>
      </c>
      <c r="V241" s="7" t="s">
        <v>1126</v>
      </c>
      <c r="W241" s="8" t="s">
        <v>1127</v>
      </c>
      <c r="Y241" s="28" t="s">
        <v>1128</v>
      </c>
      <c r="AA241" s="34" t="s">
        <v>1129</v>
      </c>
      <c r="AB241" s="35" t="s">
        <v>9</v>
      </c>
      <c r="AC241" s="36" t="s">
        <v>257</v>
      </c>
      <c r="AD241" s="36" t="s">
        <v>257</v>
      </c>
      <c r="AE241" s="36" t="s">
        <v>257</v>
      </c>
      <c r="AF241" s="37" t="s">
        <v>257</v>
      </c>
      <c r="AG241" s="36">
        <v>291.42045000000002</v>
      </c>
      <c r="AH241" s="36">
        <v>0</v>
      </c>
      <c r="AI241" s="36">
        <v>0</v>
      </c>
      <c r="AJ241" s="36">
        <v>0</v>
      </c>
      <c r="AK241" s="36">
        <v>0</v>
      </c>
      <c r="AL241" s="36">
        <v>0</v>
      </c>
      <c r="AM241" s="36">
        <v>0</v>
      </c>
      <c r="AN241" s="36">
        <v>0</v>
      </c>
      <c r="AO241" s="36">
        <v>0</v>
      </c>
      <c r="AP241" s="36">
        <v>0</v>
      </c>
      <c r="AQ241" s="37">
        <v>291.42045000000002</v>
      </c>
    </row>
    <row r="242" spans="1:43" ht="48">
      <c r="B242" s="30" t="s">
        <v>82</v>
      </c>
      <c r="D242" s="30" t="s">
        <v>82</v>
      </c>
      <c r="F242" s="30" t="s">
        <v>82</v>
      </c>
      <c r="G242" s="1" t="s">
        <v>84</v>
      </c>
      <c r="M242" s="4">
        <v>237</v>
      </c>
      <c r="N242" s="4">
        <v>1830</v>
      </c>
      <c r="O242" s="5">
        <v>144</v>
      </c>
      <c r="P242" s="5">
        <v>1900</v>
      </c>
      <c r="Q242" s="5" t="s">
        <v>1130</v>
      </c>
      <c r="R242" s="6" t="s">
        <v>1131</v>
      </c>
      <c r="S242" s="6" t="s">
        <v>1132</v>
      </c>
      <c r="T242" s="6" t="s">
        <v>1133</v>
      </c>
      <c r="U242" s="5" t="s">
        <v>1058</v>
      </c>
      <c r="V242" s="7" t="s">
        <v>1134</v>
      </c>
      <c r="W242" s="8" t="s">
        <v>1135</v>
      </c>
      <c r="X242" s="6" t="s">
        <v>1136</v>
      </c>
      <c r="Y242" s="28" t="s">
        <v>1137</v>
      </c>
      <c r="AA242" s="34" t="s">
        <v>1138</v>
      </c>
      <c r="AB242" s="35" t="s">
        <v>215</v>
      </c>
      <c r="AC242" s="36" t="s">
        <v>257</v>
      </c>
      <c r="AD242" s="36" t="s">
        <v>257</v>
      </c>
      <c r="AE242" s="36" t="s">
        <v>257</v>
      </c>
      <c r="AF242" s="37" t="s">
        <v>257</v>
      </c>
    </row>
    <row r="243" spans="1:43" ht="48">
      <c r="B243" s="30" t="s">
        <v>82</v>
      </c>
      <c r="D243" s="30" t="s">
        <v>82</v>
      </c>
      <c r="F243" s="30" t="s">
        <v>82</v>
      </c>
      <c r="G243" s="1" t="s">
        <v>84</v>
      </c>
      <c r="M243" s="4">
        <v>238</v>
      </c>
      <c r="N243" s="4">
        <v>379</v>
      </c>
      <c r="O243" s="5">
        <v>145</v>
      </c>
      <c r="P243" s="5">
        <v>2545</v>
      </c>
      <c r="Q243" s="5" t="s">
        <v>1139</v>
      </c>
      <c r="R243" s="6" t="s">
        <v>1140</v>
      </c>
      <c r="S243" s="6" t="s">
        <v>1141</v>
      </c>
      <c r="T243" s="6" t="s">
        <v>1142</v>
      </c>
      <c r="U243" s="5" t="s">
        <v>89</v>
      </c>
      <c r="V243" s="7" t="s">
        <v>1143</v>
      </c>
      <c r="W243" s="8" t="s">
        <v>1144</v>
      </c>
      <c r="Y243" s="28" t="s">
        <v>1145</v>
      </c>
      <c r="AA243" s="34" t="s">
        <v>1146</v>
      </c>
      <c r="AB243" s="35" t="s">
        <v>9</v>
      </c>
      <c r="AC243" s="36" t="s">
        <v>257</v>
      </c>
      <c r="AD243" s="36" t="s">
        <v>257</v>
      </c>
      <c r="AE243" s="36" t="s">
        <v>257</v>
      </c>
      <c r="AF243" s="37" t="s">
        <v>257</v>
      </c>
      <c r="AG243" s="36">
        <v>1728.3818299999998</v>
      </c>
      <c r="AH243" s="36">
        <v>298.28219999999999</v>
      </c>
      <c r="AI243" s="36">
        <v>0</v>
      </c>
      <c r="AJ243" s="36">
        <v>0</v>
      </c>
      <c r="AK243" s="36">
        <v>0</v>
      </c>
      <c r="AL243" s="36">
        <v>0</v>
      </c>
      <c r="AM243" s="36">
        <v>0.76200000000000001</v>
      </c>
      <c r="AN243" s="36">
        <v>101.23345999999999</v>
      </c>
      <c r="AO243" s="36">
        <v>0</v>
      </c>
      <c r="AP243" s="36">
        <v>0</v>
      </c>
      <c r="AQ243" s="37">
        <v>1328.1041699999998</v>
      </c>
    </row>
    <row r="244" spans="1:43" ht="96">
      <c r="B244" s="30" t="s">
        <v>82</v>
      </c>
      <c r="D244" s="30" t="s">
        <v>82</v>
      </c>
      <c r="F244" s="30" t="s">
        <v>82</v>
      </c>
      <c r="G244" s="1" t="s">
        <v>164</v>
      </c>
      <c r="M244" s="4">
        <v>239</v>
      </c>
      <c r="N244" s="4">
        <v>3890</v>
      </c>
      <c r="O244" s="5">
        <v>146</v>
      </c>
      <c r="P244" s="5">
        <v>3957</v>
      </c>
      <c r="Q244" s="5" t="s">
        <v>1147</v>
      </c>
      <c r="R244" s="6" t="s">
        <v>1148</v>
      </c>
      <c r="S244" s="6" t="s">
        <v>1149</v>
      </c>
      <c r="T244" s="6" t="s">
        <v>1150</v>
      </c>
      <c r="U244" s="5" t="s">
        <v>689</v>
      </c>
      <c r="V244" s="7" t="s">
        <v>1151</v>
      </c>
      <c r="Y244" s="28" t="s">
        <v>1152</v>
      </c>
      <c r="AA244" s="34" t="s">
        <v>1146</v>
      </c>
      <c r="AB244" s="35" t="s">
        <v>10</v>
      </c>
      <c r="AC244" s="36" t="s">
        <v>257</v>
      </c>
      <c r="AD244" s="36" t="s">
        <v>257</v>
      </c>
      <c r="AE244" s="36" t="s">
        <v>257</v>
      </c>
      <c r="AF244" s="37" t="s">
        <v>257</v>
      </c>
      <c r="AG244" s="36">
        <v>4838.46</v>
      </c>
      <c r="AH244" s="36">
        <v>233.62</v>
      </c>
      <c r="AI244" s="36">
        <v>0</v>
      </c>
      <c r="AJ244" s="36">
        <v>0</v>
      </c>
      <c r="AK244" s="36">
        <v>0</v>
      </c>
      <c r="AL244" s="36">
        <v>0</v>
      </c>
      <c r="AM244" s="36">
        <v>0</v>
      </c>
      <c r="AN244" s="36">
        <v>0</v>
      </c>
      <c r="AO244" s="36">
        <v>0</v>
      </c>
      <c r="AP244" s="36">
        <v>0</v>
      </c>
      <c r="AQ244" s="37">
        <v>4604.84</v>
      </c>
    </row>
    <row r="245" spans="1:43" ht="64">
      <c r="B245" s="30" t="s">
        <v>82</v>
      </c>
      <c r="D245" s="30" t="s">
        <v>82</v>
      </c>
      <c r="F245" s="30" t="s">
        <v>82</v>
      </c>
      <c r="G245" s="1" t="s">
        <v>164</v>
      </c>
      <c r="M245" s="4">
        <v>240</v>
      </c>
      <c r="N245" s="4">
        <v>3445</v>
      </c>
      <c r="O245" s="5">
        <v>147</v>
      </c>
      <c r="P245" s="5" t="s">
        <v>257</v>
      </c>
      <c r="Q245" s="5" t="s">
        <v>1153</v>
      </c>
      <c r="R245" s="6" t="s">
        <v>1154</v>
      </c>
      <c r="S245" s="6" t="s">
        <v>1155</v>
      </c>
      <c r="T245" s="6" t="s">
        <v>1156</v>
      </c>
      <c r="U245" s="5" t="s">
        <v>201</v>
      </c>
      <c r="V245" s="7" t="s">
        <v>1157</v>
      </c>
      <c r="W245" s="8" t="s">
        <v>1158</v>
      </c>
      <c r="X245" s="6" t="s">
        <v>1159</v>
      </c>
      <c r="Y245" s="28" t="s">
        <v>683</v>
      </c>
      <c r="AA245" s="34" t="s">
        <v>1159</v>
      </c>
      <c r="AB245" s="35" t="s">
        <v>9</v>
      </c>
      <c r="AC245" s="36" t="s">
        <v>257</v>
      </c>
      <c r="AD245" s="36" t="s">
        <v>257</v>
      </c>
      <c r="AE245" s="36" t="s">
        <v>257</v>
      </c>
      <c r="AF245" s="37" t="s">
        <v>257</v>
      </c>
      <c r="AG245" s="36">
        <v>6926.5079999999998</v>
      </c>
      <c r="AH245" s="36">
        <v>0</v>
      </c>
      <c r="AI245" s="36">
        <v>0</v>
      </c>
      <c r="AJ245" s="36">
        <v>0</v>
      </c>
      <c r="AK245" s="36">
        <v>387.91899999999998</v>
      </c>
      <c r="AL245" s="36">
        <v>0</v>
      </c>
      <c r="AM245" s="36">
        <v>0</v>
      </c>
      <c r="AN245" s="36">
        <v>0</v>
      </c>
      <c r="AO245" s="36">
        <v>9.7910000000000004</v>
      </c>
      <c r="AP245" s="36">
        <v>877.11300000000006</v>
      </c>
      <c r="AQ245" s="37">
        <v>5651.6850000000004</v>
      </c>
    </row>
    <row r="246" spans="1:43" ht="80">
      <c r="B246" s="30" t="s">
        <v>82</v>
      </c>
      <c r="D246" s="30" t="s">
        <v>82</v>
      </c>
      <c r="F246" s="30" t="s">
        <v>82</v>
      </c>
      <c r="G246" s="1" t="s">
        <v>164</v>
      </c>
      <c r="M246" s="4">
        <v>241</v>
      </c>
      <c r="N246" s="4">
        <v>2593</v>
      </c>
      <c r="O246" s="5">
        <v>148</v>
      </c>
      <c r="P246" s="5" t="s">
        <v>257</v>
      </c>
      <c r="Q246" s="5" t="s">
        <v>1160</v>
      </c>
      <c r="R246" s="6" t="s">
        <v>1161</v>
      </c>
      <c r="S246" s="6" t="s">
        <v>1162</v>
      </c>
      <c r="T246" s="6" t="s">
        <v>1163</v>
      </c>
      <c r="U246" s="5" t="s">
        <v>210</v>
      </c>
      <c r="V246" s="7" t="s">
        <v>1164</v>
      </c>
      <c r="W246" s="8" t="s">
        <v>1165</v>
      </c>
      <c r="Y246" s="28" t="s">
        <v>683</v>
      </c>
      <c r="AA246" s="34" t="s">
        <v>1146</v>
      </c>
      <c r="AB246" s="35" t="s">
        <v>9</v>
      </c>
      <c r="AC246" s="36" t="s">
        <v>257</v>
      </c>
      <c r="AD246" s="36" t="s">
        <v>257</v>
      </c>
      <c r="AE246" s="36" t="s">
        <v>257</v>
      </c>
      <c r="AF246" s="37" t="s">
        <v>257</v>
      </c>
      <c r="AG246" s="36">
        <v>958.82</v>
      </c>
      <c r="AH246" s="36">
        <v>0</v>
      </c>
      <c r="AI246" s="36">
        <v>0</v>
      </c>
      <c r="AJ246" s="36">
        <v>0</v>
      </c>
      <c r="AK246" s="36">
        <v>0</v>
      </c>
      <c r="AL246" s="36">
        <v>0</v>
      </c>
      <c r="AM246" s="36">
        <v>0</v>
      </c>
      <c r="AN246" s="36">
        <v>0</v>
      </c>
      <c r="AO246" s="36">
        <v>0</v>
      </c>
      <c r="AP246" s="36">
        <v>0</v>
      </c>
      <c r="AQ246" s="37">
        <v>958.82</v>
      </c>
    </row>
    <row r="247" spans="1:43" ht="64">
      <c r="B247" s="30" t="s">
        <v>82</v>
      </c>
      <c r="D247" s="30" t="s">
        <v>82</v>
      </c>
      <c r="F247" s="30" t="s">
        <v>82</v>
      </c>
      <c r="G247" s="1" t="s">
        <v>164</v>
      </c>
      <c r="M247" s="4">
        <v>242</v>
      </c>
      <c r="N247" s="4">
        <v>3725</v>
      </c>
      <c r="O247" s="5">
        <v>149</v>
      </c>
      <c r="P247" s="5" t="s">
        <v>257</v>
      </c>
      <c r="Q247" s="5" t="s">
        <v>1166</v>
      </c>
      <c r="R247" s="6" t="s">
        <v>1167</v>
      </c>
      <c r="S247" s="6" t="s">
        <v>1168</v>
      </c>
      <c r="T247" s="6" t="s">
        <v>1169</v>
      </c>
      <c r="U247" s="5" t="s">
        <v>170</v>
      </c>
      <c r="Y247" s="28" t="s">
        <v>683</v>
      </c>
      <c r="AA247" s="34" t="s">
        <v>1146</v>
      </c>
      <c r="AB247" s="35" t="s">
        <v>9</v>
      </c>
      <c r="AC247" s="36" t="s">
        <v>257</v>
      </c>
      <c r="AD247" s="36" t="s">
        <v>257</v>
      </c>
      <c r="AE247" s="36" t="s">
        <v>257</v>
      </c>
      <c r="AF247" s="37" t="s">
        <v>257</v>
      </c>
      <c r="AG247" s="36">
        <v>452.51900000000001</v>
      </c>
      <c r="AH247" s="36">
        <v>0</v>
      </c>
      <c r="AI247" s="36">
        <v>0</v>
      </c>
      <c r="AJ247" s="36">
        <v>0</v>
      </c>
      <c r="AK247" s="36">
        <v>0</v>
      </c>
      <c r="AL247" s="36">
        <v>0</v>
      </c>
      <c r="AM247" s="36">
        <v>0</v>
      </c>
      <c r="AN247" s="36">
        <v>0</v>
      </c>
      <c r="AO247" s="36">
        <v>0</v>
      </c>
      <c r="AP247" s="36">
        <v>0</v>
      </c>
      <c r="AQ247" s="37">
        <v>452.51900000000001</v>
      </c>
    </row>
    <row r="248" spans="1:43" ht="64">
      <c r="B248" s="30" t="s">
        <v>82</v>
      </c>
      <c r="D248" s="30" t="s">
        <v>82</v>
      </c>
      <c r="F248" s="30" t="s">
        <v>82</v>
      </c>
      <c r="G248" s="1" t="s">
        <v>84</v>
      </c>
      <c r="M248" s="4">
        <v>243</v>
      </c>
      <c r="N248" s="4">
        <v>1926</v>
      </c>
      <c r="O248" s="5">
        <v>150</v>
      </c>
      <c r="P248" s="5" t="s">
        <v>257</v>
      </c>
      <c r="Q248" s="5" t="s">
        <v>1170</v>
      </c>
      <c r="R248" s="6" t="s">
        <v>1171</v>
      </c>
      <c r="S248" s="6" t="s">
        <v>1172</v>
      </c>
      <c r="T248" s="6" t="s">
        <v>1173</v>
      </c>
      <c r="U248" s="5" t="s">
        <v>1058</v>
      </c>
      <c r="V248" s="7" t="s">
        <v>1174</v>
      </c>
      <c r="Y248" s="28" t="s">
        <v>683</v>
      </c>
      <c r="AA248" s="34" t="s">
        <v>1146</v>
      </c>
      <c r="AB248" s="35" t="s">
        <v>9</v>
      </c>
      <c r="AC248" s="36" t="s">
        <v>257</v>
      </c>
      <c r="AD248" s="36" t="s">
        <v>257</v>
      </c>
      <c r="AE248" s="36" t="s">
        <v>257</v>
      </c>
      <c r="AF248" s="37" t="s">
        <v>257</v>
      </c>
      <c r="AG248" s="36">
        <v>263.74</v>
      </c>
      <c r="AH248" s="36">
        <v>0</v>
      </c>
      <c r="AI248" s="36">
        <v>0</v>
      </c>
      <c r="AJ248" s="36">
        <v>0</v>
      </c>
      <c r="AK248" s="36">
        <v>0</v>
      </c>
      <c r="AL248" s="36">
        <v>0</v>
      </c>
      <c r="AM248" s="36">
        <v>0</v>
      </c>
      <c r="AN248" s="36">
        <v>0</v>
      </c>
      <c r="AO248" s="36">
        <v>0</v>
      </c>
      <c r="AP248" s="36">
        <v>0</v>
      </c>
      <c r="AQ248" s="37">
        <v>263.74</v>
      </c>
    </row>
    <row r="249" spans="1:43" ht="80">
      <c r="B249" s="30" t="s">
        <v>82</v>
      </c>
      <c r="D249" s="30" t="s">
        <v>82</v>
      </c>
      <c r="F249" s="30" t="s">
        <v>82</v>
      </c>
      <c r="G249" s="1" t="s">
        <v>84</v>
      </c>
      <c r="M249" s="4">
        <v>244</v>
      </c>
      <c r="N249" s="4">
        <v>401</v>
      </c>
      <c r="O249" s="5">
        <v>157</v>
      </c>
      <c r="P249" s="5">
        <v>2587</v>
      </c>
      <c r="Q249" s="5" t="s">
        <v>1176</v>
      </c>
      <c r="R249" s="6" t="s">
        <v>1177</v>
      </c>
      <c r="S249" s="6" t="s">
        <v>1178</v>
      </c>
      <c r="T249" s="6" t="s">
        <v>1179</v>
      </c>
      <c r="U249" s="5" t="s">
        <v>89</v>
      </c>
      <c r="V249" s="7" t="s">
        <v>1180</v>
      </c>
      <c r="W249" s="8" t="s">
        <v>1181</v>
      </c>
      <c r="X249" s="6" t="s">
        <v>1182</v>
      </c>
      <c r="Y249" s="28" t="s">
        <v>1183</v>
      </c>
      <c r="AA249" s="34" t="s">
        <v>1182</v>
      </c>
      <c r="AB249" s="35" t="s">
        <v>9</v>
      </c>
      <c r="AC249" s="36" t="s">
        <v>257</v>
      </c>
      <c r="AD249" s="36" t="s">
        <v>257</v>
      </c>
      <c r="AE249" s="36" t="s">
        <v>257</v>
      </c>
      <c r="AF249" s="37" t="s">
        <v>257</v>
      </c>
      <c r="AG249" s="36">
        <v>839.71</v>
      </c>
      <c r="AH249" s="36">
        <v>0</v>
      </c>
      <c r="AI249" s="36">
        <v>0</v>
      </c>
      <c r="AJ249" s="36">
        <v>0</v>
      </c>
      <c r="AK249" s="36">
        <v>0</v>
      </c>
      <c r="AL249" s="36">
        <v>0</v>
      </c>
      <c r="AM249" s="36">
        <v>0</v>
      </c>
      <c r="AN249" s="36">
        <v>0</v>
      </c>
      <c r="AO249" s="36">
        <v>0</v>
      </c>
      <c r="AP249" s="36">
        <v>0</v>
      </c>
      <c r="AQ249" s="37">
        <v>839.71</v>
      </c>
    </row>
    <row r="250" spans="1:43" s="10" customFormat="1" ht="32">
      <c r="A250" s="30"/>
      <c r="B250" s="30" t="s">
        <v>82</v>
      </c>
      <c r="C250" s="30"/>
      <c r="D250" s="30" t="s">
        <v>82</v>
      </c>
      <c r="E250" s="30"/>
      <c r="F250" s="30" t="s">
        <v>82</v>
      </c>
      <c r="G250" s="1" t="s">
        <v>164</v>
      </c>
      <c r="H250" s="2"/>
      <c r="I250" s="2"/>
      <c r="J250" s="2"/>
      <c r="K250" s="2"/>
      <c r="L250" s="3"/>
      <c r="M250" s="4">
        <v>245</v>
      </c>
      <c r="N250" s="4">
        <v>3130</v>
      </c>
      <c r="O250" s="5">
        <v>160</v>
      </c>
      <c r="P250" s="5">
        <v>4172</v>
      </c>
      <c r="Q250" s="5" t="s">
        <v>1184</v>
      </c>
      <c r="R250" s="6" t="s">
        <v>1185</v>
      </c>
      <c r="S250" s="6" t="s">
        <v>1186</v>
      </c>
      <c r="T250" s="6" t="s">
        <v>1187</v>
      </c>
      <c r="U250" s="5" t="s">
        <v>201</v>
      </c>
      <c r="V250" s="7" t="s">
        <v>1188</v>
      </c>
      <c r="W250" s="8"/>
      <c r="X250" s="6"/>
      <c r="Y250" s="28" t="s">
        <v>14</v>
      </c>
      <c r="Z250" s="9"/>
      <c r="AA250" s="34" t="s">
        <v>1189</v>
      </c>
      <c r="AB250" s="35" t="s">
        <v>9</v>
      </c>
      <c r="AC250" s="36"/>
      <c r="AD250" s="36"/>
      <c r="AE250" s="36"/>
      <c r="AF250" s="37"/>
      <c r="AG250" s="36"/>
      <c r="AH250" s="36"/>
      <c r="AI250" s="36"/>
      <c r="AJ250" s="36"/>
      <c r="AK250" s="36"/>
      <c r="AL250" s="36"/>
      <c r="AM250" s="36"/>
      <c r="AN250" s="36"/>
      <c r="AO250" s="36"/>
      <c r="AP250" s="36"/>
      <c r="AQ250" s="37"/>
    </row>
    <row r="251" spans="1:43" s="10" customFormat="1" ht="48">
      <c r="A251" s="30"/>
      <c r="B251" s="30" t="s">
        <v>82</v>
      </c>
      <c r="C251" s="30"/>
      <c r="D251" s="30" t="s">
        <v>82</v>
      </c>
      <c r="E251" s="30"/>
      <c r="F251" s="30" t="s">
        <v>82</v>
      </c>
      <c r="G251" s="1" t="s">
        <v>164</v>
      </c>
      <c r="H251" s="2"/>
      <c r="I251" s="2"/>
      <c r="J251" s="2"/>
      <c r="K251" s="2"/>
      <c r="L251" s="3"/>
      <c r="M251" s="4">
        <v>246</v>
      </c>
      <c r="N251" s="4">
        <v>4005</v>
      </c>
      <c r="O251" s="5">
        <v>161</v>
      </c>
      <c r="P251" s="5">
        <v>4173</v>
      </c>
      <c r="Q251" s="5" t="s">
        <v>1190</v>
      </c>
      <c r="R251" s="6" t="s">
        <v>1191</v>
      </c>
      <c r="S251" s="6" t="s">
        <v>1192</v>
      </c>
      <c r="T251" s="6" t="s">
        <v>1193</v>
      </c>
      <c r="U251" s="5" t="s">
        <v>379</v>
      </c>
      <c r="V251" s="7" t="s">
        <v>1194</v>
      </c>
      <c r="W251" s="8"/>
      <c r="X251" s="6"/>
      <c r="Y251" s="28" t="s">
        <v>15</v>
      </c>
      <c r="Z251" s="9"/>
      <c r="AA251" s="34" t="s">
        <v>1189</v>
      </c>
      <c r="AB251" s="35" t="s">
        <v>9</v>
      </c>
      <c r="AC251" s="36"/>
      <c r="AD251" s="36"/>
      <c r="AE251" s="36"/>
      <c r="AF251" s="37"/>
      <c r="AG251" s="36"/>
      <c r="AH251" s="36"/>
      <c r="AI251" s="36"/>
      <c r="AJ251" s="36"/>
      <c r="AK251" s="36"/>
      <c r="AL251" s="36"/>
      <c r="AM251" s="36"/>
      <c r="AN251" s="36"/>
      <c r="AO251" s="36"/>
      <c r="AP251" s="36"/>
      <c r="AQ251" s="37"/>
    </row>
    <row r="252" spans="1:43" s="10" customFormat="1" ht="48">
      <c r="A252" s="30"/>
      <c r="B252" s="30" t="s">
        <v>82</v>
      </c>
      <c r="C252" s="30"/>
      <c r="D252" s="30" t="s">
        <v>82</v>
      </c>
      <c r="E252" s="30"/>
      <c r="F252" s="30" t="s">
        <v>82</v>
      </c>
      <c r="G252" s="1" t="s">
        <v>164</v>
      </c>
      <c r="H252" s="2"/>
      <c r="I252" s="2"/>
      <c r="J252" s="2"/>
      <c r="K252" s="2"/>
      <c r="L252" s="3"/>
      <c r="M252" s="4">
        <v>247</v>
      </c>
      <c r="N252" s="4">
        <v>4004</v>
      </c>
      <c r="O252" s="5">
        <v>162</v>
      </c>
      <c r="P252" s="5">
        <v>4174</v>
      </c>
      <c r="Q252" s="5" t="s">
        <v>1195</v>
      </c>
      <c r="R252" s="6" t="s">
        <v>1196</v>
      </c>
      <c r="S252" s="6" t="s">
        <v>1197</v>
      </c>
      <c r="T252" s="6" t="s">
        <v>1198</v>
      </c>
      <c r="U252" s="5" t="s">
        <v>379</v>
      </c>
      <c r="V252" s="7" t="s">
        <v>1199</v>
      </c>
      <c r="W252" s="8"/>
      <c r="X252" s="6"/>
      <c r="Y252" s="28" t="s">
        <v>1200</v>
      </c>
      <c r="Z252" s="9"/>
      <c r="AA252" s="34" t="s">
        <v>1189</v>
      </c>
      <c r="AB252" s="35" t="s">
        <v>9</v>
      </c>
      <c r="AC252" s="36"/>
      <c r="AD252" s="36"/>
      <c r="AE252" s="36"/>
      <c r="AF252" s="37"/>
      <c r="AG252" s="36"/>
      <c r="AH252" s="36"/>
      <c r="AI252" s="36"/>
      <c r="AJ252" s="36"/>
      <c r="AK252" s="36"/>
      <c r="AL252" s="36"/>
      <c r="AM252" s="36"/>
      <c r="AN252" s="36"/>
      <c r="AO252" s="36"/>
      <c r="AP252" s="36"/>
      <c r="AQ252" s="37"/>
    </row>
    <row r="253" spans="1:43" s="10" customFormat="1" ht="32">
      <c r="A253" s="30"/>
      <c r="B253" s="30" t="s">
        <v>82</v>
      </c>
      <c r="C253" s="30"/>
      <c r="D253" s="30" t="s">
        <v>82</v>
      </c>
      <c r="E253" s="30"/>
      <c r="F253" s="30" t="s">
        <v>82</v>
      </c>
      <c r="G253" s="1" t="s">
        <v>84</v>
      </c>
      <c r="H253" s="2"/>
      <c r="I253" s="2"/>
      <c r="J253" s="2"/>
      <c r="K253" s="2"/>
      <c r="L253" s="3"/>
      <c r="M253" s="4">
        <v>248</v>
      </c>
      <c r="N253" s="4">
        <v>1985</v>
      </c>
      <c r="O253" s="5">
        <v>163</v>
      </c>
      <c r="P253" s="5">
        <v>4175</v>
      </c>
      <c r="Q253" s="5" t="s">
        <v>1201</v>
      </c>
      <c r="R253" s="6" t="s">
        <v>1202</v>
      </c>
      <c r="S253" s="6" t="s">
        <v>1203</v>
      </c>
      <c r="T253" s="6" t="s">
        <v>1204</v>
      </c>
      <c r="U253" s="5" t="s">
        <v>1058</v>
      </c>
      <c r="V253" s="7" t="s">
        <v>1205</v>
      </c>
      <c r="W253" s="8"/>
      <c r="X253" s="6"/>
      <c r="Y253" s="28" t="s">
        <v>18</v>
      </c>
      <c r="Z253" s="9"/>
      <c r="AA253" s="34" t="s">
        <v>1189</v>
      </c>
      <c r="AB253" s="35" t="s">
        <v>9</v>
      </c>
      <c r="AC253" s="36"/>
      <c r="AD253" s="36"/>
      <c r="AE253" s="36"/>
      <c r="AF253" s="37"/>
      <c r="AG253" s="36"/>
      <c r="AH253" s="36"/>
      <c r="AI253" s="36"/>
      <c r="AJ253" s="36"/>
      <c r="AK253" s="36"/>
      <c r="AL253" s="36"/>
      <c r="AM253" s="36"/>
      <c r="AN253" s="36"/>
      <c r="AO253" s="36"/>
      <c r="AP253" s="36"/>
      <c r="AQ253" s="37"/>
    </row>
    <row r="254" spans="1:43" s="10" customFormat="1" ht="48">
      <c r="A254" s="30"/>
      <c r="B254" s="30" t="s">
        <v>82</v>
      </c>
      <c r="C254" s="30"/>
      <c r="D254" s="30" t="s">
        <v>82</v>
      </c>
      <c r="E254" s="30"/>
      <c r="F254" s="30" t="s">
        <v>82</v>
      </c>
      <c r="G254" s="1" t="s">
        <v>164</v>
      </c>
      <c r="H254" s="2"/>
      <c r="I254" s="2"/>
      <c r="J254" s="2"/>
      <c r="K254" s="2"/>
      <c r="L254" s="3"/>
      <c r="M254" s="4">
        <v>249</v>
      </c>
      <c r="N254" s="4">
        <v>4007</v>
      </c>
      <c r="O254" s="5">
        <v>164</v>
      </c>
      <c r="P254" s="5">
        <v>4176</v>
      </c>
      <c r="Q254" s="5" t="s">
        <v>1206</v>
      </c>
      <c r="R254" s="6" t="s">
        <v>1207</v>
      </c>
      <c r="S254" s="6" t="s">
        <v>1208</v>
      </c>
      <c r="T254" s="6" t="s">
        <v>1209</v>
      </c>
      <c r="U254" s="5" t="s">
        <v>379</v>
      </c>
      <c r="V254" s="7" t="s">
        <v>1199</v>
      </c>
      <c r="W254" s="8"/>
      <c r="X254" s="6"/>
      <c r="Y254" s="28" t="s">
        <v>1210</v>
      </c>
      <c r="Z254" s="9"/>
      <c r="AA254" s="34" t="s">
        <v>1189</v>
      </c>
      <c r="AB254" s="35" t="s">
        <v>9</v>
      </c>
      <c r="AC254" s="36"/>
      <c r="AD254" s="36"/>
      <c r="AE254" s="36"/>
      <c r="AF254" s="37"/>
      <c r="AG254" s="36"/>
      <c r="AH254" s="36"/>
      <c r="AI254" s="36"/>
      <c r="AJ254" s="36"/>
      <c r="AK254" s="36"/>
      <c r="AL254" s="36"/>
      <c r="AM254" s="36"/>
      <c r="AN254" s="36"/>
      <c r="AO254" s="36"/>
      <c r="AP254" s="36"/>
      <c r="AQ254" s="37"/>
    </row>
    <row r="255" spans="1:43" s="10" customFormat="1" ht="48">
      <c r="A255" s="30"/>
      <c r="B255" s="30" t="s">
        <v>82</v>
      </c>
      <c r="C255" s="30"/>
      <c r="D255" s="30" t="s">
        <v>82</v>
      </c>
      <c r="E255" s="30"/>
      <c r="F255" s="30" t="s">
        <v>82</v>
      </c>
      <c r="G255" s="1" t="s">
        <v>164</v>
      </c>
      <c r="H255" s="2"/>
      <c r="I255" s="2"/>
      <c r="J255" s="2"/>
      <c r="K255" s="2"/>
      <c r="L255" s="3"/>
      <c r="M255" s="4">
        <v>250</v>
      </c>
      <c r="N255" s="4">
        <v>4003</v>
      </c>
      <c r="O255" s="5">
        <v>165</v>
      </c>
      <c r="P255" s="5">
        <v>4177</v>
      </c>
      <c r="Q255" s="5" t="s">
        <v>1211</v>
      </c>
      <c r="R255" s="6" t="s">
        <v>1212</v>
      </c>
      <c r="S255" s="6" t="s">
        <v>1213</v>
      </c>
      <c r="T255" s="6" t="s">
        <v>1214</v>
      </c>
      <c r="U255" s="5" t="s">
        <v>379</v>
      </c>
      <c r="V255" s="7" t="s">
        <v>1215</v>
      </c>
      <c r="W255" s="8"/>
      <c r="X255" s="6" t="s">
        <v>1216</v>
      </c>
      <c r="Y255" s="28" t="s">
        <v>15</v>
      </c>
      <c r="Z255" s="9"/>
      <c r="AA255" s="34" t="s">
        <v>1189</v>
      </c>
      <c r="AB255" s="35" t="s">
        <v>9</v>
      </c>
      <c r="AC255" s="36"/>
      <c r="AD255" s="36"/>
      <c r="AE255" s="36"/>
      <c r="AF255" s="37"/>
      <c r="AG255" s="36"/>
      <c r="AH255" s="36"/>
      <c r="AI255" s="36"/>
      <c r="AJ255" s="36"/>
      <c r="AK255" s="36"/>
      <c r="AL255" s="36"/>
      <c r="AM255" s="36"/>
      <c r="AN255" s="36"/>
      <c r="AO255" s="36"/>
      <c r="AP255" s="36"/>
      <c r="AQ255" s="37"/>
    </row>
    <row r="256" spans="1:43" s="10" customFormat="1" ht="32">
      <c r="A256" s="30"/>
      <c r="B256" s="30" t="s">
        <v>82</v>
      </c>
      <c r="C256" s="30"/>
      <c r="D256" s="30" t="s">
        <v>82</v>
      </c>
      <c r="E256" s="30"/>
      <c r="F256" s="30" t="s">
        <v>82</v>
      </c>
      <c r="G256" s="1" t="s">
        <v>164</v>
      </c>
      <c r="H256" s="2"/>
      <c r="I256" s="2"/>
      <c r="J256" s="2"/>
      <c r="K256" s="2"/>
      <c r="L256" s="3"/>
      <c r="M256" s="4">
        <v>251</v>
      </c>
      <c r="N256" s="4">
        <v>4002</v>
      </c>
      <c r="O256" s="5">
        <v>166</v>
      </c>
      <c r="P256" s="5">
        <v>4178</v>
      </c>
      <c r="Q256" s="5" t="s">
        <v>1217</v>
      </c>
      <c r="R256" s="6" t="s">
        <v>1218</v>
      </c>
      <c r="S256" s="6" t="s">
        <v>1219</v>
      </c>
      <c r="T256" s="6" t="s">
        <v>1220</v>
      </c>
      <c r="U256" s="5" t="s">
        <v>379</v>
      </c>
      <c r="V256" s="7" t="s">
        <v>1221</v>
      </c>
      <c r="W256" s="8" t="s">
        <v>1222</v>
      </c>
      <c r="X256" s="6" t="s">
        <v>1223</v>
      </c>
      <c r="Y256" s="28" t="s">
        <v>15</v>
      </c>
      <c r="Z256" s="9"/>
      <c r="AA256" s="34" t="s">
        <v>1189</v>
      </c>
      <c r="AB256" s="35" t="s">
        <v>9</v>
      </c>
      <c r="AC256" s="36"/>
      <c r="AD256" s="36"/>
      <c r="AE256" s="36"/>
      <c r="AF256" s="37"/>
      <c r="AG256" s="36"/>
      <c r="AH256" s="36"/>
      <c r="AI256" s="36"/>
      <c r="AJ256" s="36"/>
      <c r="AK256" s="36"/>
      <c r="AL256" s="36"/>
      <c r="AM256" s="36"/>
      <c r="AN256" s="36"/>
      <c r="AO256" s="36"/>
      <c r="AP256" s="36"/>
      <c r="AQ256" s="37"/>
    </row>
    <row r="257" spans="1:43" s="10" customFormat="1" ht="80">
      <c r="A257" s="30"/>
      <c r="B257" s="30" t="s">
        <v>82</v>
      </c>
      <c r="C257" s="30"/>
      <c r="D257" s="30" t="s">
        <v>82</v>
      </c>
      <c r="E257" s="30"/>
      <c r="F257" s="30" t="s">
        <v>82</v>
      </c>
      <c r="G257" s="1" t="s">
        <v>84</v>
      </c>
      <c r="H257" s="2"/>
      <c r="I257" s="2"/>
      <c r="J257" s="2"/>
      <c r="K257" s="2"/>
      <c r="L257" s="3"/>
      <c r="M257" s="4">
        <v>252</v>
      </c>
      <c r="N257" s="4">
        <v>1765</v>
      </c>
      <c r="O257" s="5">
        <v>167</v>
      </c>
      <c r="P257" s="5">
        <v>4179</v>
      </c>
      <c r="Q257" s="5" t="s">
        <v>1224</v>
      </c>
      <c r="R257" s="6" t="s">
        <v>1225</v>
      </c>
      <c r="S257" s="6" t="s">
        <v>1226</v>
      </c>
      <c r="T257" s="6" t="s">
        <v>1227</v>
      </c>
      <c r="U257" s="5" t="s">
        <v>97</v>
      </c>
      <c r="V257" s="7" t="s">
        <v>1228</v>
      </c>
      <c r="W257" s="8"/>
      <c r="X257" s="6" t="s">
        <v>1229</v>
      </c>
      <c r="Y257" s="28" t="s">
        <v>15</v>
      </c>
      <c r="Z257" s="9"/>
      <c r="AA257" s="34" t="s">
        <v>1189</v>
      </c>
      <c r="AB257" s="35" t="s">
        <v>9</v>
      </c>
      <c r="AC257" s="36"/>
      <c r="AD257" s="36"/>
      <c r="AE257" s="36"/>
      <c r="AF257" s="37"/>
      <c r="AG257" s="36"/>
      <c r="AH257" s="36"/>
      <c r="AI257" s="36"/>
      <c r="AJ257" s="36"/>
      <c r="AK257" s="36"/>
      <c r="AL257" s="36"/>
      <c r="AM257" s="36"/>
      <c r="AN257" s="36"/>
      <c r="AO257" s="36"/>
      <c r="AP257" s="36"/>
      <c r="AQ257" s="37"/>
    </row>
    <row r="258" spans="1:43" s="10" customFormat="1" ht="64">
      <c r="A258" s="30"/>
      <c r="B258" s="30" t="s">
        <v>82</v>
      </c>
      <c r="C258" s="30"/>
      <c r="D258" s="30" t="s">
        <v>82</v>
      </c>
      <c r="E258" s="30"/>
      <c r="F258" s="30" t="s">
        <v>82</v>
      </c>
      <c r="G258" s="1" t="s">
        <v>164</v>
      </c>
      <c r="H258" s="2"/>
      <c r="I258" s="2"/>
      <c r="J258" s="2"/>
      <c r="K258" s="2"/>
      <c r="L258" s="3"/>
      <c r="M258" s="4">
        <v>253</v>
      </c>
      <c r="N258" s="4">
        <v>4928</v>
      </c>
      <c r="O258" s="5">
        <v>168</v>
      </c>
      <c r="P258" s="5">
        <v>4180</v>
      </c>
      <c r="Q258" s="5" t="s">
        <v>1230</v>
      </c>
      <c r="R258" s="6" t="s">
        <v>1231</v>
      </c>
      <c r="S258" s="6" t="s">
        <v>1232</v>
      </c>
      <c r="T258" s="6" t="s">
        <v>1233</v>
      </c>
      <c r="U258" s="5" t="s">
        <v>379</v>
      </c>
      <c r="V258" s="7" t="s">
        <v>1234</v>
      </c>
      <c r="W258" s="8"/>
      <c r="X258" s="6"/>
      <c r="Y258" s="28" t="s">
        <v>15</v>
      </c>
      <c r="Z258" s="9"/>
      <c r="AA258" s="34" t="s">
        <v>1189</v>
      </c>
      <c r="AB258" s="35" t="s">
        <v>9</v>
      </c>
      <c r="AC258" s="36"/>
      <c r="AD258" s="36"/>
      <c r="AE258" s="36"/>
      <c r="AF258" s="37"/>
      <c r="AG258" s="36"/>
      <c r="AH258" s="36"/>
      <c r="AI258" s="36"/>
      <c r="AJ258" s="36"/>
      <c r="AK258" s="36"/>
      <c r="AL258" s="36"/>
      <c r="AM258" s="36"/>
      <c r="AN258" s="36"/>
      <c r="AO258" s="36"/>
      <c r="AP258" s="36"/>
      <c r="AQ258" s="37"/>
    </row>
    <row r="259" spans="1:43" s="10" customFormat="1" ht="48">
      <c r="A259" s="30"/>
      <c r="B259" s="30" t="s">
        <v>82</v>
      </c>
      <c r="C259" s="30" t="s">
        <v>82</v>
      </c>
      <c r="D259" s="30"/>
      <c r="E259" s="30"/>
      <c r="F259" s="30" t="s">
        <v>82</v>
      </c>
      <c r="G259" s="1" t="s">
        <v>84</v>
      </c>
      <c r="H259" s="2"/>
      <c r="I259" s="2" t="s">
        <v>82</v>
      </c>
      <c r="J259" s="2"/>
      <c r="K259" s="2" t="s">
        <v>82</v>
      </c>
      <c r="L259" s="3" t="s">
        <v>144</v>
      </c>
      <c r="M259" s="4">
        <v>254</v>
      </c>
      <c r="N259" s="4">
        <v>1348</v>
      </c>
      <c r="O259" s="5">
        <v>169</v>
      </c>
      <c r="P259" s="5">
        <v>4181</v>
      </c>
      <c r="Q259" s="5" t="s">
        <v>1235</v>
      </c>
      <c r="R259" s="6" t="s">
        <v>1236</v>
      </c>
      <c r="S259" s="6" t="s">
        <v>1237</v>
      </c>
      <c r="T259" s="6" t="s">
        <v>1238</v>
      </c>
      <c r="U259" s="5" t="s">
        <v>807</v>
      </c>
      <c r="V259" s="7" t="s">
        <v>1239</v>
      </c>
      <c r="W259" s="8"/>
      <c r="X259" s="6"/>
      <c r="Y259" s="28" t="s">
        <v>1240</v>
      </c>
      <c r="Z259" s="9"/>
      <c r="AA259" s="34"/>
      <c r="AB259" s="35" t="s">
        <v>9</v>
      </c>
      <c r="AC259" s="36"/>
      <c r="AD259" s="36"/>
      <c r="AE259" s="36"/>
      <c r="AF259" s="37"/>
      <c r="AG259" s="36"/>
      <c r="AH259" s="36"/>
      <c r="AI259" s="36"/>
      <c r="AJ259" s="36"/>
      <c r="AK259" s="36"/>
      <c r="AL259" s="36"/>
      <c r="AM259" s="36"/>
      <c r="AN259" s="36"/>
      <c r="AO259" s="36"/>
      <c r="AP259" s="36"/>
      <c r="AQ259" s="37"/>
    </row>
    <row r="260" spans="1:43" s="10" customFormat="1" ht="64">
      <c r="A260" s="30"/>
      <c r="B260" s="30" t="s">
        <v>82</v>
      </c>
      <c r="C260" s="30" t="s">
        <v>82</v>
      </c>
      <c r="D260" s="30"/>
      <c r="E260" s="30"/>
      <c r="F260" s="30" t="s">
        <v>82</v>
      </c>
      <c r="G260" s="1" t="s">
        <v>84</v>
      </c>
      <c r="H260" s="2"/>
      <c r="I260" s="2" t="s">
        <v>82</v>
      </c>
      <c r="J260" s="2"/>
      <c r="K260" s="2" t="s">
        <v>82</v>
      </c>
      <c r="L260" s="3" t="s">
        <v>144</v>
      </c>
      <c r="M260" s="4">
        <v>255</v>
      </c>
      <c r="N260" s="4">
        <v>1983</v>
      </c>
      <c r="O260" s="5">
        <v>170</v>
      </c>
      <c r="P260" s="5">
        <v>4182</v>
      </c>
      <c r="Q260" s="5" t="s">
        <v>1241</v>
      </c>
      <c r="R260" s="6" t="s">
        <v>1242</v>
      </c>
      <c r="S260" s="6" t="s">
        <v>1243</v>
      </c>
      <c r="T260" s="6" t="s">
        <v>1244</v>
      </c>
      <c r="U260" s="5" t="s">
        <v>1058</v>
      </c>
      <c r="V260" s="7" t="s">
        <v>1245</v>
      </c>
      <c r="W260" s="8"/>
      <c r="X260" s="6"/>
      <c r="Y260" s="28" t="s">
        <v>1240</v>
      </c>
      <c r="Z260" s="9"/>
      <c r="AA260" s="34"/>
      <c r="AB260" s="35" t="s">
        <v>9</v>
      </c>
      <c r="AC260" s="36"/>
      <c r="AD260" s="36"/>
      <c r="AE260" s="36"/>
      <c r="AF260" s="37"/>
      <c r="AG260" s="36"/>
      <c r="AH260" s="36"/>
      <c r="AI260" s="36"/>
      <c r="AJ260" s="36"/>
      <c r="AK260" s="36"/>
      <c r="AL260" s="36"/>
      <c r="AM260" s="36"/>
      <c r="AN260" s="36"/>
      <c r="AO260" s="36"/>
      <c r="AP260" s="36"/>
      <c r="AQ260" s="37"/>
    </row>
    <row r="261" spans="1:43" s="10" customFormat="1" ht="48">
      <c r="A261" s="30"/>
      <c r="B261" s="30" t="s">
        <v>82</v>
      </c>
      <c r="C261" s="30" t="s">
        <v>82</v>
      </c>
      <c r="D261" s="30"/>
      <c r="E261" s="30"/>
      <c r="F261" s="30" t="s">
        <v>82</v>
      </c>
      <c r="G261" s="1" t="s">
        <v>84</v>
      </c>
      <c r="H261" s="2"/>
      <c r="I261" s="2" t="s">
        <v>82</v>
      </c>
      <c r="J261" s="2"/>
      <c r="K261" s="2" t="s">
        <v>82</v>
      </c>
      <c r="L261" s="3" t="s">
        <v>125</v>
      </c>
      <c r="M261" s="4">
        <v>256</v>
      </c>
      <c r="N261" s="4">
        <v>1346</v>
      </c>
      <c r="O261" s="5">
        <v>172</v>
      </c>
      <c r="P261" s="5">
        <v>4184</v>
      </c>
      <c r="Q261" s="5" t="s">
        <v>1246</v>
      </c>
      <c r="R261" s="6" t="s">
        <v>1247</v>
      </c>
      <c r="S261" s="6" t="s">
        <v>1248</v>
      </c>
      <c r="T261" s="6" t="s">
        <v>1249</v>
      </c>
      <c r="U261" s="5" t="s">
        <v>807</v>
      </c>
      <c r="V261" s="7" t="s">
        <v>1250</v>
      </c>
      <c r="W261" s="8"/>
      <c r="X261" s="6"/>
      <c r="Y261" s="28" t="s">
        <v>1240</v>
      </c>
      <c r="Z261" s="9"/>
      <c r="AA261" s="34"/>
      <c r="AB261" s="35" t="s">
        <v>9</v>
      </c>
      <c r="AC261" s="36"/>
      <c r="AD261" s="36"/>
      <c r="AE261" s="36"/>
      <c r="AF261" s="37"/>
      <c r="AG261" s="36"/>
      <c r="AH261" s="36"/>
      <c r="AI261" s="36"/>
      <c r="AJ261" s="36"/>
      <c r="AK261" s="36"/>
      <c r="AL261" s="36"/>
      <c r="AM261" s="36"/>
      <c r="AN261" s="36"/>
      <c r="AO261" s="36"/>
      <c r="AP261" s="36"/>
      <c r="AQ261" s="37"/>
    </row>
    <row r="262" spans="1:43" s="10" customFormat="1" ht="48">
      <c r="A262" s="30"/>
      <c r="B262" s="30" t="s">
        <v>82</v>
      </c>
      <c r="C262" s="30" t="s">
        <v>82</v>
      </c>
      <c r="D262" s="30"/>
      <c r="E262" s="30"/>
      <c r="F262" s="30" t="s">
        <v>82</v>
      </c>
      <c r="G262" s="1" t="s">
        <v>84</v>
      </c>
      <c r="H262" s="2"/>
      <c r="I262" s="2" t="s">
        <v>82</v>
      </c>
      <c r="J262" s="2"/>
      <c r="K262" s="2" t="s">
        <v>82</v>
      </c>
      <c r="L262" s="3" t="s">
        <v>144</v>
      </c>
      <c r="M262" s="4">
        <v>257</v>
      </c>
      <c r="N262" s="4">
        <v>2397</v>
      </c>
      <c r="O262" s="5">
        <v>175</v>
      </c>
      <c r="P262" s="5">
        <v>4187</v>
      </c>
      <c r="Q262" s="5" t="s">
        <v>1252</v>
      </c>
      <c r="R262" s="6" t="s">
        <v>1253</v>
      </c>
      <c r="S262" s="6" t="s">
        <v>1254</v>
      </c>
      <c r="T262" s="6" t="s">
        <v>1255</v>
      </c>
      <c r="U262" s="5" t="s">
        <v>521</v>
      </c>
      <c r="V262" s="7" t="s">
        <v>567</v>
      </c>
      <c r="W262" s="8"/>
      <c r="X262" s="6"/>
      <c r="Y262" s="28" t="s">
        <v>1251</v>
      </c>
      <c r="Z262" s="9"/>
      <c r="AA262" s="34"/>
      <c r="AB262" s="35" t="s">
        <v>9</v>
      </c>
      <c r="AC262" s="36"/>
      <c r="AD262" s="36"/>
      <c r="AE262" s="36"/>
      <c r="AF262" s="37"/>
      <c r="AG262" s="36"/>
      <c r="AH262" s="36"/>
      <c r="AI262" s="36"/>
      <c r="AJ262" s="36"/>
      <c r="AK262" s="36"/>
      <c r="AL262" s="36"/>
      <c r="AM262" s="36"/>
      <c r="AN262" s="36"/>
      <c r="AO262" s="36"/>
      <c r="AP262" s="36"/>
      <c r="AQ262" s="37"/>
    </row>
    <row r="263" spans="1:43" s="10" customFormat="1" ht="80">
      <c r="A263" s="30"/>
      <c r="B263" s="30" t="s">
        <v>82</v>
      </c>
      <c r="C263" s="30"/>
      <c r="D263" s="30" t="s">
        <v>82</v>
      </c>
      <c r="E263" s="30"/>
      <c r="F263" s="30" t="s">
        <v>82</v>
      </c>
      <c r="G263" s="1" t="s">
        <v>164</v>
      </c>
      <c r="H263" s="2"/>
      <c r="I263" s="2"/>
      <c r="J263" s="2"/>
      <c r="K263" s="2"/>
      <c r="L263" s="3"/>
      <c r="M263" s="4">
        <v>258</v>
      </c>
      <c r="N263" s="4">
        <v>52</v>
      </c>
      <c r="O263" s="5">
        <v>205</v>
      </c>
      <c r="P263" s="5">
        <v>3919</v>
      </c>
      <c r="Q263" s="5" t="s">
        <v>1299</v>
      </c>
      <c r="R263" s="6" t="s">
        <v>1300</v>
      </c>
      <c r="S263" s="6" t="s">
        <v>1301</v>
      </c>
      <c r="T263" s="6" t="s">
        <v>1302</v>
      </c>
      <c r="U263" s="5" t="s">
        <v>615</v>
      </c>
      <c r="V263" s="7" t="s">
        <v>1303</v>
      </c>
      <c r="W263" s="8"/>
      <c r="X263" s="6"/>
      <c r="Y263" s="28" t="s">
        <v>1304</v>
      </c>
      <c r="Z263" s="9"/>
      <c r="AA263" s="34" t="s">
        <v>1305</v>
      </c>
      <c r="AB263" s="35" t="s">
        <v>9</v>
      </c>
      <c r="AC263" s="36" t="s">
        <v>257</v>
      </c>
      <c r="AD263" s="36" t="s">
        <v>257</v>
      </c>
      <c r="AE263" s="36" t="s">
        <v>257</v>
      </c>
      <c r="AF263" s="37" t="s">
        <v>257</v>
      </c>
      <c r="AG263" s="36">
        <v>4821.41</v>
      </c>
      <c r="AH263" s="36">
        <v>0</v>
      </c>
      <c r="AI263" s="36">
        <v>0</v>
      </c>
      <c r="AJ263" s="36">
        <v>0</v>
      </c>
      <c r="AK263" s="36">
        <v>734.32500000000005</v>
      </c>
      <c r="AL263" s="36">
        <v>0</v>
      </c>
      <c r="AM263" s="36">
        <v>0</v>
      </c>
      <c r="AN263" s="36">
        <v>0</v>
      </c>
      <c r="AO263" s="36">
        <v>0</v>
      </c>
      <c r="AP263" s="36">
        <v>0</v>
      </c>
      <c r="AQ263" s="37">
        <v>4087.085</v>
      </c>
    </row>
    <row r="264" spans="1:43" s="10" customFormat="1" ht="64">
      <c r="A264" s="30"/>
      <c r="B264" s="30" t="s">
        <v>82</v>
      </c>
      <c r="C264" s="30"/>
      <c r="D264" s="30" t="s">
        <v>82</v>
      </c>
      <c r="E264" s="30"/>
      <c r="F264" s="30" t="s">
        <v>82</v>
      </c>
      <c r="G264" s="1" t="s">
        <v>164</v>
      </c>
      <c r="H264" s="2"/>
      <c r="I264" s="2"/>
      <c r="J264" s="2"/>
      <c r="K264" s="2"/>
      <c r="L264" s="3"/>
      <c r="M264" s="4">
        <v>259</v>
      </c>
      <c r="N264" s="4">
        <v>4924</v>
      </c>
      <c r="O264" s="5">
        <v>257</v>
      </c>
      <c r="P264" s="5">
        <v>2465</v>
      </c>
      <c r="Q264" s="5" t="s">
        <v>1414</v>
      </c>
      <c r="R264" s="6" t="s">
        <v>1415</v>
      </c>
      <c r="S264" s="6" t="s">
        <v>1416</v>
      </c>
      <c r="T264" s="6" t="s">
        <v>1417</v>
      </c>
      <c r="U264" s="5" t="s">
        <v>379</v>
      </c>
      <c r="V264" s="7" t="s">
        <v>1418</v>
      </c>
      <c r="W264" s="8"/>
      <c r="X264" s="6"/>
      <c r="Y264" s="28" t="s">
        <v>15</v>
      </c>
      <c r="Z264" s="9"/>
      <c r="AA264" s="34" t="s">
        <v>1175</v>
      </c>
      <c r="AB264" s="35" t="s">
        <v>9</v>
      </c>
      <c r="AC264" s="36"/>
      <c r="AD264" s="36"/>
      <c r="AE264" s="36"/>
      <c r="AF264" s="37"/>
      <c r="AG264" s="36"/>
      <c r="AH264" s="36"/>
      <c r="AI264" s="36"/>
      <c r="AJ264" s="36"/>
      <c r="AK264" s="36"/>
      <c r="AL264" s="36"/>
      <c r="AM264" s="36"/>
      <c r="AN264" s="36"/>
      <c r="AO264" s="36"/>
      <c r="AP264" s="36"/>
      <c r="AQ264" s="37"/>
    </row>
    <row r="265" spans="1:43" s="10" customFormat="1" ht="80">
      <c r="A265" s="30"/>
      <c r="B265" s="30" t="s">
        <v>82</v>
      </c>
      <c r="C265" s="30"/>
      <c r="D265" s="30" t="s">
        <v>82</v>
      </c>
      <c r="E265" s="30"/>
      <c r="F265" s="30" t="s">
        <v>82</v>
      </c>
      <c r="G265" s="1" t="s">
        <v>164</v>
      </c>
      <c r="H265" s="2"/>
      <c r="I265" s="2"/>
      <c r="J265" s="2"/>
      <c r="K265" s="2"/>
      <c r="L265" s="3"/>
      <c r="M265" s="4">
        <v>260</v>
      </c>
      <c r="N265" s="4">
        <v>3952</v>
      </c>
      <c r="O265" s="5">
        <v>277</v>
      </c>
      <c r="P265" s="5" t="s">
        <v>257</v>
      </c>
      <c r="Q265" s="5" t="s">
        <v>1426</v>
      </c>
      <c r="R265" s="6" t="s">
        <v>1427</v>
      </c>
      <c r="S265" s="6" t="s">
        <v>1428</v>
      </c>
      <c r="T265" s="6" t="s">
        <v>1429</v>
      </c>
      <c r="U265" s="5" t="s">
        <v>492</v>
      </c>
      <c r="V265" s="7" t="s">
        <v>1430</v>
      </c>
      <c r="W265" s="8"/>
      <c r="X265" s="6" t="s">
        <v>1431</v>
      </c>
      <c r="Y265" s="28" t="s">
        <v>1432</v>
      </c>
      <c r="Z265" s="9"/>
      <c r="AA265" s="34" t="s">
        <v>1433</v>
      </c>
      <c r="AB265" s="35" t="s">
        <v>9</v>
      </c>
      <c r="AC265" s="36" t="s">
        <v>257</v>
      </c>
      <c r="AD265" s="36" t="s">
        <v>257</v>
      </c>
      <c r="AE265" s="36" t="s">
        <v>257</v>
      </c>
      <c r="AF265" s="37" t="s">
        <v>257</v>
      </c>
      <c r="AG265" s="36">
        <v>0</v>
      </c>
      <c r="AH265" s="36">
        <v>0</v>
      </c>
      <c r="AI265" s="36">
        <v>0</v>
      </c>
      <c r="AJ265" s="36">
        <v>0</v>
      </c>
      <c r="AK265" s="36">
        <v>0</v>
      </c>
      <c r="AL265" s="36">
        <v>0</v>
      </c>
      <c r="AM265" s="36">
        <v>0</v>
      </c>
      <c r="AN265" s="36">
        <v>0</v>
      </c>
      <c r="AO265" s="36">
        <v>0</v>
      </c>
      <c r="AP265" s="36">
        <v>0</v>
      </c>
      <c r="AQ265" s="37">
        <v>0</v>
      </c>
    </row>
    <row r="266" spans="1:43" s="10" customFormat="1" ht="48">
      <c r="A266" s="30"/>
      <c r="B266" s="30" t="s">
        <v>82</v>
      </c>
      <c r="C266" s="30"/>
      <c r="D266" s="30" t="s">
        <v>82</v>
      </c>
      <c r="E266" s="30"/>
      <c r="F266" s="30" t="s">
        <v>82</v>
      </c>
      <c r="G266" s="1" t="s">
        <v>164</v>
      </c>
      <c r="H266" s="2"/>
      <c r="I266" s="2"/>
      <c r="J266" s="2"/>
      <c r="K266" s="2"/>
      <c r="L266" s="3"/>
      <c r="M266" s="4">
        <v>261</v>
      </c>
      <c r="N266" s="4">
        <v>3814</v>
      </c>
      <c r="O266" s="5">
        <v>278</v>
      </c>
      <c r="P266" s="5" t="s">
        <v>257</v>
      </c>
      <c r="Q266" s="5" t="s">
        <v>1434</v>
      </c>
      <c r="R266" s="6" t="s">
        <v>1435</v>
      </c>
      <c r="S266" s="6" t="s">
        <v>1436</v>
      </c>
      <c r="T266" s="6" t="s">
        <v>1437</v>
      </c>
      <c r="U266" s="5" t="s">
        <v>170</v>
      </c>
      <c r="V266" s="7" t="s">
        <v>1438</v>
      </c>
      <c r="W266" s="8"/>
      <c r="X266" s="6" t="s">
        <v>1439</v>
      </c>
      <c r="Y266" s="28" t="s">
        <v>1440</v>
      </c>
      <c r="Z266" s="9"/>
      <c r="AA266" s="34" t="s">
        <v>1439</v>
      </c>
      <c r="AB266" s="35" t="s">
        <v>9</v>
      </c>
      <c r="AC266" s="36" t="s">
        <v>257</v>
      </c>
      <c r="AD266" s="36" t="s">
        <v>257</v>
      </c>
      <c r="AE266" s="36" t="s">
        <v>257</v>
      </c>
      <c r="AF266" s="37" t="s">
        <v>257</v>
      </c>
      <c r="AG266" s="36">
        <v>0</v>
      </c>
      <c r="AH266" s="36">
        <v>0</v>
      </c>
      <c r="AI266" s="36">
        <v>0</v>
      </c>
      <c r="AJ266" s="36">
        <v>0</v>
      </c>
      <c r="AK266" s="36">
        <v>0</v>
      </c>
      <c r="AL266" s="36">
        <v>0</v>
      </c>
      <c r="AM266" s="36">
        <v>0</v>
      </c>
      <c r="AN266" s="36">
        <v>0</v>
      </c>
      <c r="AO266" s="36">
        <v>0</v>
      </c>
      <c r="AP266" s="36">
        <v>0</v>
      </c>
      <c r="AQ266" s="37">
        <v>0</v>
      </c>
    </row>
    <row r="267" spans="1:43" s="10" customFormat="1" ht="64">
      <c r="A267" s="30"/>
      <c r="B267" s="30" t="s">
        <v>82</v>
      </c>
      <c r="C267" s="30"/>
      <c r="D267" s="30" t="s">
        <v>82</v>
      </c>
      <c r="E267" s="30"/>
      <c r="F267" s="30" t="s">
        <v>82</v>
      </c>
      <c r="G267" s="1" t="s">
        <v>164</v>
      </c>
      <c r="H267" s="2"/>
      <c r="I267" s="2"/>
      <c r="J267" s="2"/>
      <c r="K267" s="2"/>
      <c r="L267" s="3"/>
      <c r="M267" s="4">
        <v>262</v>
      </c>
      <c r="N267" s="4">
        <v>3778</v>
      </c>
      <c r="O267" s="5"/>
      <c r="P267" s="5"/>
      <c r="Q267" s="5" t="s">
        <v>1449</v>
      </c>
      <c r="R267" s="6" t="s">
        <v>1450</v>
      </c>
      <c r="S267" s="6" t="s">
        <v>1451</v>
      </c>
      <c r="T267" s="6" t="s">
        <v>1452</v>
      </c>
      <c r="U267" s="5" t="s">
        <v>170</v>
      </c>
      <c r="V267" s="7" t="s">
        <v>1453</v>
      </c>
      <c r="W267" s="8" t="s">
        <v>1454</v>
      </c>
      <c r="X267" s="6" t="s">
        <v>1455</v>
      </c>
      <c r="Y267" s="28" t="s">
        <v>1456</v>
      </c>
      <c r="Z267" s="9"/>
      <c r="AA267" s="34" t="s">
        <v>1455</v>
      </c>
      <c r="AB267" s="35" t="s">
        <v>9</v>
      </c>
      <c r="AC267" s="36" t="s">
        <v>257</v>
      </c>
      <c r="AD267" s="36" t="s">
        <v>257</v>
      </c>
      <c r="AE267" s="36" t="s">
        <v>257</v>
      </c>
      <c r="AF267" s="37" t="s">
        <v>257</v>
      </c>
      <c r="AG267" s="36"/>
      <c r="AH267" s="36"/>
      <c r="AI267" s="36"/>
      <c r="AJ267" s="36"/>
      <c r="AK267" s="36"/>
      <c r="AL267" s="36"/>
      <c r="AM267" s="36"/>
      <c r="AN267" s="36"/>
      <c r="AO267" s="36"/>
      <c r="AP267" s="36"/>
      <c r="AQ267" s="37"/>
    </row>
    <row r="268" spans="1:43" s="10" customFormat="1" ht="66" customHeight="1">
      <c r="A268" s="30"/>
      <c r="B268" s="30" t="s">
        <v>82</v>
      </c>
      <c r="C268" s="30"/>
      <c r="D268" s="30" t="s">
        <v>82</v>
      </c>
      <c r="E268" s="30"/>
      <c r="F268" s="30" t="s">
        <v>82</v>
      </c>
      <c r="G268" s="1" t="s">
        <v>164</v>
      </c>
      <c r="H268" s="2"/>
      <c r="I268" s="2"/>
      <c r="J268" s="2"/>
      <c r="K268" s="2"/>
      <c r="L268" s="3"/>
      <c r="M268" s="4">
        <v>263</v>
      </c>
      <c r="N268" s="4">
        <v>4315</v>
      </c>
      <c r="O268" s="5"/>
      <c r="P268" s="5"/>
      <c r="Q268" s="5" t="s">
        <v>1457</v>
      </c>
      <c r="R268" s="6" t="s">
        <v>1458</v>
      </c>
      <c r="S268" s="6" t="s">
        <v>1459</v>
      </c>
      <c r="T268" s="6" t="s">
        <v>1460</v>
      </c>
      <c r="U268" s="5" t="s">
        <v>379</v>
      </c>
      <c r="V268" s="7" t="s">
        <v>1461</v>
      </c>
      <c r="W268" s="8" t="s">
        <v>1462</v>
      </c>
      <c r="X268" s="6" t="s">
        <v>1463</v>
      </c>
      <c r="Y268" s="28" t="s">
        <v>1464</v>
      </c>
      <c r="Z268" s="9"/>
      <c r="AA268" s="34" t="s">
        <v>1463</v>
      </c>
      <c r="AB268" s="35" t="s">
        <v>9</v>
      </c>
      <c r="AC268" s="36" t="s">
        <v>257</v>
      </c>
      <c r="AD268" s="36" t="s">
        <v>257</v>
      </c>
      <c r="AE268" s="36" t="s">
        <v>257</v>
      </c>
      <c r="AF268" s="37" t="s">
        <v>257</v>
      </c>
      <c r="AG268" s="36"/>
      <c r="AH268" s="36"/>
      <c r="AI268" s="36"/>
      <c r="AJ268" s="36"/>
      <c r="AK268" s="36"/>
      <c r="AL268" s="36"/>
      <c r="AM268" s="36"/>
      <c r="AN268" s="36"/>
      <c r="AO268" s="36"/>
      <c r="AP268" s="36"/>
      <c r="AQ268" s="37"/>
    </row>
  </sheetData>
  <autoFilter ref="A5:AQ268" xr:uid="{00000000-0009-0000-0000-000000000000}"/>
  <sortState xmlns:xlrd2="http://schemas.microsoft.com/office/spreadsheetml/2017/richdata2" ref="A6:AQ268">
    <sortCondition ref="A6:A268"/>
    <sortCondition ref="E6:E268"/>
  </sortState>
  <mergeCells count="2">
    <mergeCell ref="A3:E4"/>
    <mergeCell ref="H3:L4"/>
  </mergeCells>
  <conditionalFormatting sqref="R6">
    <cfRule type="duplicateValues" dxfId="291" priority="2"/>
  </conditionalFormatting>
  <conditionalFormatting sqref="R7:R1048576 R1 R3:R5">
    <cfRule type="duplicateValues" dxfId="290" priority="3"/>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E36"/>
  <sheetViews>
    <sheetView workbookViewId="0">
      <selection activeCell="H12" sqref="H12"/>
    </sheetView>
  </sheetViews>
  <sheetFormatPr baseColWidth="10" defaultColWidth="10.83203125" defaultRowHeight="16"/>
  <cols>
    <col min="1" max="1" width="5.1640625" style="62" customWidth="1"/>
    <col min="2" max="2" width="26.1640625" style="62" customWidth="1"/>
    <col min="3" max="3" width="40.33203125" style="62" customWidth="1"/>
    <col min="4" max="4" width="13.83203125" style="62" customWidth="1"/>
    <col min="5" max="5" width="11.5" style="66" customWidth="1"/>
    <col min="6" max="16384" width="10.83203125" style="62"/>
  </cols>
  <sheetData>
    <row r="1" spans="1:5" ht="18">
      <c r="A1" s="119" t="s">
        <v>1999</v>
      </c>
      <c r="B1" s="119"/>
      <c r="C1" s="119"/>
      <c r="D1" s="119"/>
    </row>
    <row r="2" spans="1:5">
      <c r="A2" s="120" t="s">
        <v>2003</v>
      </c>
      <c r="B2" s="120"/>
      <c r="C2" s="120"/>
      <c r="D2" s="120"/>
    </row>
    <row r="4" spans="1:5" ht="34">
      <c r="A4" s="64" t="s">
        <v>1964</v>
      </c>
      <c r="B4" s="64" t="s">
        <v>2000</v>
      </c>
      <c r="C4" s="64" t="s">
        <v>34</v>
      </c>
      <c r="D4" s="64" t="s">
        <v>1965</v>
      </c>
      <c r="E4" s="64" t="s">
        <v>2011</v>
      </c>
    </row>
    <row r="5" spans="1:5" ht="17">
      <c r="A5" s="64" t="s">
        <v>1966</v>
      </c>
      <c r="B5" s="121" t="s">
        <v>2001</v>
      </c>
      <c r="C5" s="121"/>
      <c r="D5" s="121"/>
    </row>
    <row r="6" spans="1:5" ht="51">
      <c r="A6" s="65">
        <v>1</v>
      </c>
      <c r="B6" s="65" t="s">
        <v>1247</v>
      </c>
      <c r="C6" s="65" t="s">
        <v>1249</v>
      </c>
      <c r="D6" s="65" t="s">
        <v>1998</v>
      </c>
      <c r="E6" s="65" t="s">
        <v>2012</v>
      </c>
    </row>
    <row r="7" spans="1:5" ht="51">
      <c r="A7" s="65">
        <v>2</v>
      </c>
      <c r="B7" s="65" t="s">
        <v>1352</v>
      </c>
      <c r="C7" s="65" t="s">
        <v>1354</v>
      </c>
      <c r="D7" s="65" t="s">
        <v>1967</v>
      </c>
      <c r="E7" s="65" t="s">
        <v>2012</v>
      </c>
    </row>
    <row r="8" spans="1:5" ht="68">
      <c r="A8" s="65">
        <v>3</v>
      </c>
      <c r="B8" s="65" t="s">
        <v>804</v>
      </c>
      <c r="C8" s="65" t="s">
        <v>806</v>
      </c>
      <c r="D8" s="65" t="s">
        <v>1968</v>
      </c>
      <c r="E8" s="65" t="s">
        <v>2012</v>
      </c>
    </row>
    <row r="9" spans="1:5" ht="34">
      <c r="A9" s="65">
        <v>4</v>
      </c>
      <c r="B9" s="65" t="s">
        <v>1242</v>
      </c>
      <c r="C9" s="65" t="s">
        <v>1244</v>
      </c>
      <c r="D9" s="65" t="s">
        <v>1969</v>
      </c>
      <c r="E9" s="65" t="s">
        <v>2012</v>
      </c>
    </row>
    <row r="10" spans="1:5" ht="34">
      <c r="A10" s="65">
        <v>5</v>
      </c>
      <c r="B10" s="65" t="s">
        <v>146</v>
      </c>
      <c r="C10" s="65" t="s">
        <v>148</v>
      </c>
      <c r="D10" s="65" t="s">
        <v>1970</v>
      </c>
      <c r="E10" s="65" t="s">
        <v>2015</v>
      </c>
    </row>
    <row r="11" spans="1:5" ht="51">
      <c r="A11" s="65">
        <v>6</v>
      </c>
      <c r="B11" s="65" t="s">
        <v>354</v>
      </c>
      <c r="C11" s="65" t="s">
        <v>1971</v>
      </c>
      <c r="D11" s="65" t="s">
        <v>1972</v>
      </c>
      <c r="E11" s="65" t="s">
        <v>2015</v>
      </c>
    </row>
    <row r="12" spans="1:5" ht="51">
      <c r="A12" s="65">
        <v>7</v>
      </c>
      <c r="B12" s="65" t="s">
        <v>155</v>
      </c>
      <c r="C12" s="65" t="s">
        <v>157</v>
      </c>
      <c r="D12" s="65" t="s">
        <v>1973</v>
      </c>
      <c r="E12" s="65" t="s">
        <v>2015</v>
      </c>
    </row>
    <row r="13" spans="1:5" ht="34">
      <c r="A13" s="65">
        <v>8</v>
      </c>
      <c r="B13" s="65" t="s">
        <v>274</v>
      </c>
      <c r="C13" s="65" t="s">
        <v>276</v>
      </c>
      <c r="D13" s="65" t="s">
        <v>1974</v>
      </c>
      <c r="E13" s="65" t="s">
        <v>2015</v>
      </c>
    </row>
    <row r="14" spans="1:5" ht="34">
      <c r="A14" s="65">
        <v>9</v>
      </c>
      <c r="B14" s="65" t="s">
        <v>249</v>
      </c>
      <c r="C14" s="65" t="s">
        <v>251</v>
      </c>
      <c r="D14" s="65" t="s">
        <v>1975</v>
      </c>
      <c r="E14" s="65" t="s">
        <v>2015</v>
      </c>
    </row>
    <row r="15" spans="1:5" ht="51">
      <c r="A15" s="65">
        <v>10</v>
      </c>
      <c r="B15" s="65" t="s">
        <v>1236</v>
      </c>
      <c r="C15" s="65" t="s">
        <v>1238</v>
      </c>
      <c r="D15" s="65" t="s">
        <v>1976</v>
      </c>
      <c r="E15" s="65" t="s">
        <v>2015</v>
      </c>
    </row>
    <row r="16" spans="1:5" ht="34">
      <c r="A16" s="65">
        <v>11</v>
      </c>
      <c r="B16" s="65" t="s">
        <v>127</v>
      </c>
      <c r="C16" s="65" t="s">
        <v>129</v>
      </c>
      <c r="D16" s="65" t="s">
        <v>1977</v>
      </c>
      <c r="E16" s="65" t="s">
        <v>2015</v>
      </c>
    </row>
    <row r="17" spans="1:5" ht="34">
      <c r="A17" s="65">
        <v>12</v>
      </c>
      <c r="B17" s="65" t="s">
        <v>1726</v>
      </c>
      <c r="C17" s="65" t="s">
        <v>1978</v>
      </c>
      <c r="D17" s="65" t="s">
        <v>1979</v>
      </c>
      <c r="E17" s="65" t="s">
        <v>2015</v>
      </c>
    </row>
    <row r="18" spans="1:5" ht="34">
      <c r="A18" s="65">
        <v>13</v>
      </c>
      <c r="B18" s="65" t="s">
        <v>1253</v>
      </c>
      <c r="C18" s="65" t="s">
        <v>1255</v>
      </c>
      <c r="D18" s="65" t="s">
        <v>1980</v>
      </c>
      <c r="E18" s="65" t="s">
        <v>2015</v>
      </c>
    </row>
    <row r="19" spans="1:5" ht="51">
      <c r="A19" s="65">
        <v>14</v>
      </c>
      <c r="B19" s="65" t="s">
        <v>518</v>
      </c>
      <c r="C19" s="65" t="s">
        <v>520</v>
      </c>
      <c r="D19" s="65" t="s">
        <v>1981</v>
      </c>
      <c r="E19" s="65" t="s">
        <v>2015</v>
      </c>
    </row>
    <row r="20" spans="1:5" ht="16" customHeight="1">
      <c r="A20" s="64" t="s">
        <v>2004</v>
      </c>
      <c r="B20" s="121" t="s">
        <v>2002</v>
      </c>
      <c r="C20" s="121"/>
      <c r="D20" s="121"/>
    </row>
    <row r="21" spans="1:5" ht="51">
      <c r="A21" s="65">
        <v>15</v>
      </c>
      <c r="B21" s="65" t="s">
        <v>824</v>
      </c>
      <c r="C21" s="65" t="s">
        <v>826</v>
      </c>
      <c r="D21" s="65" t="s">
        <v>1972</v>
      </c>
      <c r="E21" s="65" t="s">
        <v>2013</v>
      </c>
    </row>
    <row r="22" spans="1:5" ht="34">
      <c r="A22" s="65">
        <v>16</v>
      </c>
      <c r="B22" s="65" t="s">
        <v>497</v>
      </c>
      <c r="C22" s="65" t="s">
        <v>499</v>
      </c>
      <c r="D22" s="65" t="s">
        <v>1982</v>
      </c>
      <c r="E22" s="65" t="s">
        <v>2013</v>
      </c>
    </row>
    <row r="23" spans="1:5" ht="51">
      <c r="A23" s="65">
        <v>17</v>
      </c>
      <c r="B23" s="65" t="s">
        <v>401</v>
      </c>
      <c r="C23" s="65" t="s">
        <v>403</v>
      </c>
      <c r="D23" s="65" t="s">
        <v>1983</v>
      </c>
      <c r="E23" s="65" t="s">
        <v>2013</v>
      </c>
    </row>
    <row r="24" spans="1:5" ht="34">
      <c r="A24" s="63">
        <v>18</v>
      </c>
      <c r="B24" s="63" t="s">
        <v>393</v>
      </c>
      <c r="C24" s="63" t="s">
        <v>1984</v>
      </c>
      <c r="D24" s="63" t="s">
        <v>1973</v>
      </c>
      <c r="E24" s="63" t="s">
        <v>2013</v>
      </c>
    </row>
    <row r="25" spans="1:5" ht="51">
      <c r="A25" s="65">
        <v>19</v>
      </c>
      <c r="B25" s="65" t="s">
        <v>1985</v>
      </c>
      <c r="C25" s="65" t="s">
        <v>1986</v>
      </c>
      <c r="D25" s="65" t="s">
        <v>1974</v>
      </c>
      <c r="E25" s="65" t="s">
        <v>2013</v>
      </c>
    </row>
    <row r="26" spans="1:5" ht="51">
      <c r="A26" s="65">
        <v>20</v>
      </c>
      <c r="B26" s="65" t="s">
        <v>612</v>
      </c>
      <c r="C26" s="65" t="s">
        <v>1987</v>
      </c>
      <c r="D26" s="65" t="s">
        <v>1975</v>
      </c>
      <c r="E26" s="65" t="s">
        <v>2013</v>
      </c>
    </row>
    <row r="27" spans="1:5" ht="51">
      <c r="A27" s="65">
        <v>21</v>
      </c>
      <c r="B27" s="65" t="s">
        <v>792</v>
      </c>
      <c r="C27" s="65" t="s">
        <v>794</v>
      </c>
      <c r="D27" s="65" t="s">
        <v>1976</v>
      </c>
      <c r="E27" s="65" t="s">
        <v>2013</v>
      </c>
    </row>
    <row r="28" spans="1:5" ht="34">
      <c r="A28" s="65">
        <v>22</v>
      </c>
      <c r="B28" s="65" t="s">
        <v>198</v>
      </c>
      <c r="C28" s="65" t="s">
        <v>200</v>
      </c>
      <c r="D28" s="65" t="s">
        <v>1988</v>
      </c>
      <c r="E28" s="65" t="s">
        <v>2014</v>
      </c>
    </row>
    <row r="29" spans="1:5" ht="51">
      <c r="A29" s="65">
        <v>23</v>
      </c>
      <c r="B29" s="65" t="s">
        <v>555</v>
      </c>
      <c r="C29" s="65" t="s">
        <v>557</v>
      </c>
      <c r="D29" s="65" t="s">
        <v>1989</v>
      </c>
      <c r="E29" s="65" t="s">
        <v>2014</v>
      </c>
    </row>
    <row r="30" spans="1:5" ht="51">
      <c r="A30" s="65">
        <v>24</v>
      </c>
      <c r="B30" s="65" t="s">
        <v>207</v>
      </c>
      <c r="C30" s="65" t="s">
        <v>1990</v>
      </c>
      <c r="D30" s="65" t="s">
        <v>1977</v>
      </c>
      <c r="E30" s="65" t="s">
        <v>2014</v>
      </c>
    </row>
    <row r="31" spans="1:5" ht="68">
      <c r="A31" s="65">
        <v>25</v>
      </c>
      <c r="B31" s="65" t="s">
        <v>217</v>
      </c>
      <c r="C31" s="65" t="s">
        <v>219</v>
      </c>
      <c r="D31" s="65" t="s">
        <v>1979</v>
      </c>
      <c r="E31" s="65" t="s">
        <v>2014</v>
      </c>
    </row>
    <row r="32" spans="1:5" ht="34">
      <c r="A32" s="65">
        <v>26</v>
      </c>
      <c r="B32" s="65" t="s">
        <v>1360</v>
      </c>
      <c r="C32" s="65" t="s">
        <v>1991</v>
      </c>
      <c r="D32" s="65" t="s">
        <v>1992</v>
      </c>
      <c r="E32" s="65" t="s">
        <v>2014</v>
      </c>
    </row>
    <row r="33" spans="1:5" ht="51">
      <c r="A33" s="65">
        <v>27</v>
      </c>
      <c r="B33" s="65" t="s">
        <v>1993</v>
      </c>
      <c r="C33" s="65" t="s">
        <v>1370</v>
      </c>
      <c r="D33" s="65" t="s">
        <v>1994</v>
      </c>
      <c r="E33" s="65" t="s">
        <v>2014</v>
      </c>
    </row>
    <row r="34" spans="1:5" ht="51">
      <c r="A34" s="65">
        <v>28</v>
      </c>
      <c r="B34" s="65" t="s">
        <v>167</v>
      </c>
      <c r="C34" s="65" t="s">
        <v>169</v>
      </c>
      <c r="D34" s="65" t="s">
        <v>1980</v>
      </c>
      <c r="E34" s="65" t="s">
        <v>2014</v>
      </c>
    </row>
    <row r="35" spans="1:5" ht="51">
      <c r="A35" s="65">
        <v>29</v>
      </c>
      <c r="B35" s="65" t="s">
        <v>175</v>
      </c>
      <c r="C35" s="65" t="s">
        <v>1995</v>
      </c>
      <c r="D35" s="65" t="s">
        <v>1981</v>
      </c>
      <c r="E35" s="65" t="s">
        <v>2014</v>
      </c>
    </row>
    <row r="36" spans="1:5" ht="34">
      <c r="A36" s="65">
        <v>30</v>
      </c>
      <c r="B36" s="65" t="s">
        <v>1384</v>
      </c>
      <c r="C36" s="65" t="s">
        <v>1996</v>
      </c>
      <c r="D36" s="65" t="s">
        <v>1997</v>
      </c>
      <c r="E36" s="65" t="s">
        <v>2014</v>
      </c>
    </row>
  </sheetData>
  <mergeCells count="4">
    <mergeCell ref="A1:D1"/>
    <mergeCell ref="A2:D2"/>
    <mergeCell ref="B20:D20"/>
    <mergeCell ref="B5:D5"/>
  </mergeCells>
  <pageMargins left="0.7" right="0.7" top="0.75" bottom="0.75" header="0.3" footer="0.3"/>
  <pageSetup paperSize="9" scale="96"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Z311"/>
  <sheetViews>
    <sheetView tabSelected="1" zoomScale="85" zoomScaleNormal="85" zoomScaleSheetLayoutView="85" workbookViewId="0">
      <selection activeCell="N1" sqref="N1:Y1048576"/>
    </sheetView>
  </sheetViews>
  <sheetFormatPr baseColWidth="10" defaultColWidth="10.83203125" defaultRowHeight="16"/>
  <cols>
    <col min="1" max="1" width="1.83203125" style="68" customWidth="1"/>
    <col min="2" max="2" width="5" style="68" customWidth="1"/>
    <col min="3" max="3" width="18.6640625" style="68" customWidth="1"/>
    <col min="4" max="4" width="3.33203125" style="77" customWidth="1"/>
    <col min="5" max="5" width="16.5" style="77" customWidth="1"/>
    <col min="6" max="6" width="2.83203125" style="77" customWidth="1"/>
    <col min="7" max="7" width="13.83203125" style="77" customWidth="1"/>
    <col min="8" max="8" width="2.83203125" style="77" customWidth="1"/>
    <col min="9" max="9" width="16.1640625" style="77" customWidth="1"/>
    <col min="10" max="10" width="2.83203125" style="77" customWidth="1"/>
    <col min="11" max="11" width="11.1640625" style="77" customWidth="1"/>
    <col min="12" max="12" width="3.1640625" style="77" customWidth="1"/>
    <col min="13" max="13" width="12" style="77" customWidth="1"/>
    <col min="14" max="14" width="2" style="68" hidden="1" customWidth="1"/>
    <col min="15" max="24" width="9.33203125" style="68" hidden="1" customWidth="1"/>
    <col min="25" max="25" width="9.5" style="68" hidden="1" customWidth="1"/>
    <col min="26" max="26" width="10.83203125" style="68" customWidth="1"/>
    <col min="27" max="16384" width="10.83203125" style="68"/>
  </cols>
  <sheetData>
    <row r="1" spans="1:22" ht="88" customHeight="1">
      <c r="A1" s="154" t="s">
        <v>2285</v>
      </c>
      <c r="B1" s="154"/>
      <c r="C1" s="154"/>
      <c r="D1" s="154"/>
      <c r="E1" s="154"/>
      <c r="F1" s="154"/>
      <c r="G1" s="154"/>
      <c r="H1" s="154"/>
      <c r="I1" s="154"/>
      <c r="J1" s="154"/>
      <c r="K1" s="154"/>
      <c r="L1" s="154"/>
      <c r="M1" s="67"/>
      <c r="O1" s="69" t="s">
        <v>2016</v>
      </c>
      <c r="P1" s="69"/>
      <c r="Q1" s="69"/>
      <c r="R1" s="69"/>
    </row>
    <row r="2" spans="1:22">
      <c r="A2" s="153"/>
      <c r="B2" s="153"/>
      <c r="C2" s="153"/>
      <c r="D2" s="153"/>
      <c r="E2" s="153"/>
      <c r="F2" s="153"/>
      <c r="G2" s="153"/>
      <c r="H2" s="153"/>
      <c r="I2" s="153"/>
      <c r="J2" s="153"/>
      <c r="K2" s="153"/>
      <c r="L2" s="153"/>
      <c r="M2" s="153"/>
      <c r="O2" s="70" t="s">
        <v>2017</v>
      </c>
      <c r="P2" s="71" t="s">
        <v>2018</v>
      </c>
      <c r="Q2" s="72" t="s">
        <v>2019</v>
      </c>
      <c r="R2" s="73" t="s">
        <v>2020</v>
      </c>
      <c r="S2" s="74" t="s">
        <v>2283</v>
      </c>
      <c r="T2" s="75"/>
    </row>
    <row r="3" spans="1:22" s="76" customFormat="1" ht="40" customHeight="1">
      <c r="A3" s="76" t="s">
        <v>0</v>
      </c>
      <c r="C3" s="140" t="s">
        <v>2286</v>
      </c>
      <c r="D3" s="140"/>
      <c r="E3" s="140"/>
      <c r="F3" s="140"/>
      <c r="G3" s="140"/>
      <c r="H3" s="140"/>
      <c r="I3" s="140"/>
      <c r="J3" s="140"/>
      <c r="K3" s="140"/>
      <c r="L3" s="140"/>
      <c r="M3" s="140"/>
    </row>
    <row r="4" spans="1:22" s="77" customFormat="1" ht="14">
      <c r="A4" s="122"/>
      <c r="B4" s="130">
        <v>1</v>
      </c>
      <c r="C4" s="124" t="s">
        <v>2287</v>
      </c>
      <c r="D4" s="124"/>
      <c r="E4" s="124"/>
      <c r="F4" s="124"/>
      <c r="G4" s="124"/>
      <c r="H4" s="124"/>
      <c r="I4" s="124"/>
      <c r="J4" s="124"/>
      <c r="K4" s="124"/>
      <c r="L4" s="124"/>
      <c r="M4" s="124"/>
    </row>
    <row r="5" spans="1:22" s="77" customFormat="1" ht="3" customHeight="1">
      <c r="A5" s="122"/>
      <c r="B5" s="130"/>
    </row>
    <row r="6" spans="1:22" s="77" customFormat="1" ht="18" customHeight="1">
      <c r="A6" s="122"/>
      <c r="B6" s="130"/>
      <c r="C6" s="78"/>
      <c r="D6" s="106"/>
      <c r="E6" s="79" t="s">
        <v>2288</v>
      </c>
      <c r="F6" s="106"/>
      <c r="G6" s="79" t="s">
        <v>2289</v>
      </c>
      <c r="H6" s="106"/>
      <c r="I6" s="79" t="s">
        <v>2290</v>
      </c>
      <c r="J6" s="106"/>
      <c r="K6" s="125" t="s">
        <v>2291</v>
      </c>
      <c r="L6" s="125"/>
      <c r="M6" s="125"/>
      <c r="O6" s="80" t="s">
        <v>2021</v>
      </c>
      <c r="P6" s="77">
        <f>IF(D6&lt;&gt;"",1,0)</f>
        <v>0</v>
      </c>
      <c r="Q6" s="80" t="s">
        <v>2022</v>
      </c>
      <c r="R6" s="77">
        <f>IF(F6&lt;&gt;"",1,0)</f>
        <v>0</v>
      </c>
      <c r="S6" s="80" t="s">
        <v>2023</v>
      </c>
      <c r="T6" s="77">
        <f>IF(H6&lt;&gt;"",1,0)</f>
        <v>0</v>
      </c>
      <c r="U6" s="80" t="s">
        <v>2024</v>
      </c>
      <c r="V6" s="77">
        <f>IF(J6&lt;&gt;"",1,0)</f>
        <v>0</v>
      </c>
    </row>
    <row r="7" spans="1:22" s="77" customFormat="1" ht="3" customHeight="1">
      <c r="A7" s="122"/>
      <c r="B7" s="130"/>
    </row>
    <row r="8" spans="1:22" s="77" customFormat="1" ht="18" customHeight="1">
      <c r="A8" s="122"/>
      <c r="B8" s="130"/>
      <c r="C8" s="78"/>
      <c r="D8" s="106"/>
      <c r="E8" s="125" t="s">
        <v>2292</v>
      </c>
      <c r="F8" s="125"/>
      <c r="G8" s="125"/>
      <c r="H8" s="106"/>
      <c r="I8" s="125" t="s">
        <v>2293</v>
      </c>
      <c r="J8" s="125"/>
      <c r="K8" s="125"/>
      <c r="L8" s="125"/>
      <c r="M8" s="125"/>
      <c r="O8" s="80" t="s">
        <v>2025</v>
      </c>
      <c r="P8" s="77">
        <f>IF(D8&lt;&gt;"",1,0)</f>
        <v>0</v>
      </c>
      <c r="Q8" s="80" t="s">
        <v>2026</v>
      </c>
      <c r="R8" s="77">
        <f>IF(H8&lt;&gt;"",1,0)</f>
        <v>0</v>
      </c>
    </row>
    <row r="9" spans="1:22" s="77" customFormat="1" ht="3" customHeight="1">
      <c r="A9" s="122"/>
      <c r="B9" s="130"/>
    </row>
    <row r="10" spans="1:22" s="77" customFormat="1" ht="18" customHeight="1">
      <c r="A10" s="122"/>
      <c r="B10" s="130"/>
      <c r="C10" s="78"/>
      <c r="D10" s="106"/>
      <c r="E10" s="79" t="s">
        <v>2294</v>
      </c>
      <c r="F10" s="123"/>
      <c r="G10" s="123"/>
      <c r="H10" s="123"/>
      <c r="I10" s="123"/>
      <c r="J10" s="123"/>
      <c r="K10" s="123"/>
      <c r="L10" s="123"/>
      <c r="M10" s="123"/>
      <c r="O10" s="80" t="s">
        <v>2027</v>
      </c>
      <c r="P10" s="77">
        <f>IF(D10&lt;&gt;"",1,0)</f>
        <v>0</v>
      </c>
      <c r="Q10" s="81" t="s">
        <v>2028</v>
      </c>
      <c r="R10" s="77">
        <f>F10</f>
        <v>0</v>
      </c>
    </row>
    <row r="11" spans="1:22" s="77" customFormat="1" ht="3" customHeight="1">
      <c r="A11" s="122"/>
    </row>
    <row r="12" spans="1:22" s="77" customFormat="1" ht="14">
      <c r="A12" s="122"/>
      <c r="B12" s="130">
        <v>2</v>
      </c>
      <c r="C12" s="124" t="s">
        <v>2295</v>
      </c>
      <c r="D12" s="124"/>
      <c r="E12" s="124"/>
      <c r="F12" s="124"/>
      <c r="G12" s="124"/>
      <c r="H12" s="124"/>
      <c r="I12" s="124"/>
      <c r="J12" s="124"/>
      <c r="K12" s="124"/>
      <c r="L12" s="124"/>
      <c r="M12" s="124"/>
    </row>
    <row r="13" spans="1:22" s="77" customFormat="1" ht="3" customHeight="1">
      <c r="A13" s="122"/>
      <c r="B13" s="130"/>
    </row>
    <row r="14" spans="1:22" s="77" customFormat="1" ht="18" customHeight="1">
      <c r="A14" s="122"/>
      <c r="B14" s="130"/>
      <c r="C14" s="77" t="s">
        <v>2296</v>
      </c>
      <c r="D14" s="126"/>
      <c r="E14" s="126"/>
      <c r="F14" s="126"/>
      <c r="G14" s="126"/>
      <c r="H14" s="126"/>
      <c r="I14" s="126"/>
      <c r="J14" s="126"/>
      <c r="K14" s="126"/>
      <c r="L14" s="126"/>
      <c r="M14" s="126"/>
      <c r="O14" s="81" t="s">
        <v>2029</v>
      </c>
      <c r="P14" s="77">
        <f>D14</f>
        <v>0</v>
      </c>
    </row>
    <row r="15" spans="1:22" s="77" customFormat="1" ht="2" customHeight="1">
      <c r="A15" s="122"/>
      <c r="B15" s="130"/>
    </row>
    <row r="16" spans="1:22" s="77" customFormat="1" ht="18" customHeight="1">
      <c r="A16" s="122"/>
      <c r="B16" s="130"/>
      <c r="C16" s="77" t="s">
        <v>2297</v>
      </c>
      <c r="D16" s="126"/>
      <c r="E16" s="126"/>
      <c r="F16" s="126"/>
      <c r="G16" s="126"/>
      <c r="H16" s="126"/>
      <c r="I16" s="126"/>
      <c r="J16" s="126"/>
      <c r="K16" s="126"/>
      <c r="L16" s="126"/>
      <c r="M16" s="126"/>
      <c r="O16" s="82" t="s">
        <v>2030</v>
      </c>
      <c r="P16" s="77">
        <f>D16</f>
        <v>0</v>
      </c>
    </row>
    <row r="17" spans="1:18" s="77" customFormat="1" ht="2" customHeight="1">
      <c r="A17" s="122"/>
      <c r="B17" s="130"/>
    </row>
    <row r="18" spans="1:18" s="77" customFormat="1" ht="18" customHeight="1">
      <c r="A18" s="122"/>
      <c r="B18" s="130"/>
      <c r="C18" s="78" t="s">
        <v>5</v>
      </c>
      <c r="D18" s="148"/>
      <c r="E18" s="148"/>
      <c r="F18" s="148"/>
      <c r="G18" s="148"/>
      <c r="H18" s="151" t="s">
        <v>3</v>
      </c>
      <c r="I18" s="151"/>
      <c r="J18" s="148"/>
      <c r="K18" s="148"/>
      <c r="L18" s="148"/>
      <c r="M18" s="148"/>
      <c r="O18" s="82" t="s">
        <v>2031</v>
      </c>
      <c r="P18" s="77">
        <f>D18</f>
        <v>0</v>
      </c>
      <c r="Q18" s="82" t="s">
        <v>2032</v>
      </c>
      <c r="R18" s="83">
        <f>J18</f>
        <v>0</v>
      </c>
    </row>
    <row r="19" spans="1:18" ht="2" customHeight="1">
      <c r="A19" s="122"/>
      <c r="B19" s="130"/>
    </row>
    <row r="20" spans="1:18" s="77" customFormat="1" ht="18" customHeight="1">
      <c r="A20" s="122"/>
      <c r="B20" s="130"/>
      <c r="C20" s="78" t="s">
        <v>2298</v>
      </c>
      <c r="D20" s="155"/>
      <c r="E20" s="126"/>
      <c r="F20" s="126"/>
      <c r="G20" s="126"/>
      <c r="H20" s="122"/>
      <c r="I20" s="122"/>
      <c r="J20" s="122"/>
      <c r="K20" s="122"/>
      <c r="L20" s="122"/>
      <c r="M20" s="122"/>
      <c r="O20" s="84" t="s">
        <v>2033</v>
      </c>
      <c r="P20" s="77">
        <f>D20</f>
        <v>0</v>
      </c>
    </row>
    <row r="21" spans="1:18" ht="2" customHeight="1"/>
    <row r="22" spans="1:18" s="76" customFormat="1" ht="41" customHeight="1">
      <c r="A22" s="76" t="s">
        <v>8</v>
      </c>
      <c r="C22" s="140" t="s">
        <v>2299</v>
      </c>
      <c r="D22" s="140"/>
      <c r="E22" s="140"/>
      <c r="F22" s="140"/>
      <c r="G22" s="140"/>
      <c r="H22" s="140"/>
      <c r="I22" s="140"/>
      <c r="J22" s="140"/>
      <c r="K22" s="140"/>
      <c r="L22" s="140"/>
      <c r="M22" s="140"/>
    </row>
    <row r="23" spans="1:18" s="77" customFormat="1" ht="18" customHeight="1">
      <c r="A23" s="152"/>
      <c r="B23" s="130">
        <v>1</v>
      </c>
      <c r="C23" s="77" t="s">
        <v>2300</v>
      </c>
      <c r="D23" s="126"/>
      <c r="E23" s="126"/>
      <c r="F23" s="126"/>
      <c r="G23" s="126"/>
      <c r="H23" s="126"/>
      <c r="I23" s="126"/>
      <c r="J23" s="126"/>
      <c r="K23" s="126"/>
      <c r="L23" s="126"/>
      <c r="M23" s="126"/>
      <c r="O23" s="81" t="s">
        <v>2034</v>
      </c>
      <c r="P23" s="77">
        <f>D23</f>
        <v>0</v>
      </c>
    </row>
    <row r="24" spans="1:18" s="77" customFormat="1" ht="2" customHeight="1">
      <c r="A24" s="152"/>
      <c r="B24" s="130"/>
    </row>
    <row r="25" spans="1:18" s="77" customFormat="1" ht="18" customHeight="1">
      <c r="A25" s="152"/>
      <c r="B25" s="130"/>
      <c r="C25" s="77" t="s">
        <v>2301</v>
      </c>
      <c r="D25" s="126"/>
      <c r="E25" s="126"/>
      <c r="F25" s="126"/>
      <c r="G25" s="126"/>
      <c r="H25" s="126"/>
      <c r="I25" s="126"/>
      <c r="J25" s="126"/>
      <c r="K25" s="126"/>
      <c r="L25" s="126"/>
      <c r="M25" s="126"/>
      <c r="O25" s="81" t="s">
        <v>2035</v>
      </c>
      <c r="P25" s="77">
        <f>D25</f>
        <v>0</v>
      </c>
    </row>
    <row r="26" spans="1:18" s="77" customFormat="1" ht="3" customHeight="1">
      <c r="A26" s="152"/>
    </row>
    <row r="27" spans="1:18" s="77" customFormat="1" ht="18" customHeight="1">
      <c r="A27" s="152"/>
      <c r="B27" s="77">
        <v>2</v>
      </c>
      <c r="C27" s="77" t="s">
        <v>2302</v>
      </c>
      <c r="D27" s="126"/>
      <c r="E27" s="126"/>
      <c r="F27" s="126"/>
      <c r="G27" s="126"/>
      <c r="H27" s="126"/>
      <c r="I27" s="126"/>
      <c r="J27" s="126"/>
      <c r="K27" s="126"/>
      <c r="L27" s="126"/>
      <c r="M27" s="126"/>
      <c r="O27" s="81" t="s">
        <v>2036</v>
      </c>
      <c r="P27" s="77">
        <f>D27</f>
        <v>0</v>
      </c>
    </row>
    <row r="28" spans="1:18" s="77" customFormat="1" ht="3" customHeight="1">
      <c r="A28" s="152"/>
      <c r="B28" s="122"/>
    </row>
    <row r="29" spans="1:18" s="77" customFormat="1" ht="18" customHeight="1">
      <c r="A29" s="152"/>
      <c r="B29" s="122"/>
      <c r="C29" s="78" t="s">
        <v>5</v>
      </c>
      <c r="D29" s="148"/>
      <c r="E29" s="148"/>
      <c r="F29" s="148"/>
      <c r="G29" s="148"/>
      <c r="H29" s="151" t="s">
        <v>3</v>
      </c>
      <c r="I29" s="151"/>
      <c r="J29" s="128"/>
      <c r="K29" s="126"/>
      <c r="L29" s="126"/>
      <c r="M29" s="126"/>
      <c r="O29" s="82" t="s">
        <v>2037</v>
      </c>
      <c r="P29" s="77">
        <f>D29</f>
        <v>0</v>
      </c>
      <c r="Q29" s="82" t="s">
        <v>2038</v>
      </c>
      <c r="R29" s="77">
        <f>J29</f>
        <v>0</v>
      </c>
    </row>
    <row r="30" spans="1:18" ht="2" customHeight="1">
      <c r="A30" s="152"/>
      <c r="B30" s="122"/>
      <c r="J30" s="78"/>
      <c r="K30" s="78"/>
      <c r="L30" s="78"/>
      <c r="M30" s="78"/>
    </row>
    <row r="31" spans="1:18" s="77" customFormat="1" ht="18" customHeight="1">
      <c r="A31" s="152"/>
      <c r="B31" s="122"/>
      <c r="C31" s="78" t="s">
        <v>4</v>
      </c>
      <c r="D31" s="148"/>
      <c r="E31" s="148"/>
      <c r="F31" s="148"/>
      <c r="G31" s="148"/>
      <c r="H31" s="151" t="s">
        <v>2305</v>
      </c>
      <c r="I31" s="151"/>
      <c r="J31" s="128"/>
      <c r="K31" s="126"/>
      <c r="L31" s="126"/>
      <c r="M31" s="126"/>
      <c r="O31" s="82" t="s">
        <v>2039</v>
      </c>
      <c r="P31" s="77">
        <f>D31</f>
        <v>0</v>
      </c>
      <c r="Q31" s="82" t="s">
        <v>2040</v>
      </c>
      <c r="R31" s="77">
        <f>J31</f>
        <v>0</v>
      </c>
    </row>
    <row r="32" spans="1:18" s="77" customFormat="1" ht="3" customHeight="1">
      <c r="A32" s="152"/>
      <c r="J32" s="78"/>
      <c r="K32" s="78"/>
      <c r="L32" s="78"/>
      <c r="M32" s="78"/>
    </row>
    <row r="33" spans="1:24" s="77" customFormat="1" ht="18" customHeight="1">
      <c r="A33" s="152"/>
      <c r="B33" s="77">
        <v>3</v>
      </c>
      <c r="C33" s="78" t="s">
        <v>2303</v>
      </c>
      <c r="D33" s="126"/>
      <c r="E33" s="126"/>
      <c r="F33" s="151" t="s">
        <v>2306</v>
      </c>
      <c r="G33" s="151"/>
      <c r="H33" s="151"/>
      <c r="I33" s="151"/>
      <c r="J33" s="128"/>
      <c r="K33" s="126"/>
      <c r="L33" s="126"/>
      <c r="M33" s="126"/>
      <c r="O33" s="82" t="s">
        <v>2041</v>
      </c>
      <c r="P33" s="77">
        <f>D33</f>
        <v>0</v>
      </c>
      <c r="Q33" s="82" t="s">
        <v>2042</v>
      </c>
      <c r="R33" s="77">
        <f>J33</f>
        <v>0</v>
      </c>
    </row>
    <row r="34" spans="1:24" s="77" customFormat="1" ht="3" customHeight="1">
      <c r="A34" s="152"/>
    </row>
    <row r="35" spans="1:24" s="77" customFormat="1" ht="18" customHeight="1">
      <c r="A35" s="152"/>
      <c r="B35" s="77">
        <v>4</v>
      </c>
      <c r="C35" s="77" t="s">
        <v>2304</v>
      </c>
      <c r="D35" s="126"/>
      <c r="E35" s="126"/>
      <c r="F35" s="126"/>
      <c r="G35" s="126"/>
      <c r="H35" s="126"/>
      <c r="I35" s="126"/>
      <c r="J35" s="126"/>
      <c r="K35" s="126"/>
      <c r="L35" s="126"/>
      <c r="M35" s="126"/>
      <c r="O35" s="81" t="s">
        <v>2043</v>
      </c>
      <c r="P35" s="77">
        <f>D35</f>
        <v>0</v>
      </c>
    </row>
    <row r="36" spans="1:24" s="77" customFormat="1" ht="2" customHeight="1">
      <c r="A36" s="152"/>
    </row>
    <row r="37" spans="1:24" s="77" customFormat="1" ht="18" customHeight="1">
      <c r="A37" s="152"/>
      <c r="B37" s="85">
        <v>5</v>
      </c>
      <c r="C37" s="132" t="s">
        <v>2307</v>
      </c>
      <c r="D37" s="132"/>
      <c r="E37" s="132"/>
      <c r="F37" s="132"/>
      <c r="G37" s="132"/>
      <c r="H37" s="132"/>
      <c r="I37" s="132"/>
      <c r="J37" s="132"/>
      <c r="K37" s="132"/>
      <c r="L37" s="132"/>
      <c r="M37" s="132"/>
    </row>
    <row r="38" spans="1:24" s="77" customFormat="1" ht="3" customHeight="1">
      <c r="A38" s="152"/>
      <c r="B38" s="130"/>
    </row>
    <row r="39" spans="1:24" s="77" customFormat="1" ht="18" customHeight="1">
      <c r="A39" s="152"/>
      <c r="B39" s="130"/>
      <c r="C39" s="78" t="s">
        <v>2308</v>
      </c>
      <c r="D39" s="106"/>
      <c r="E39" s="79" t="s">
        <v>2312</v>
      </c>
      <c r="F39" s="106"/>
      <c r="G39" s="79" t="s">
        <v>2313</v>
      </c>
      <c r="H39" s="106"/>
      <c r="I39" s="77" t="s">
        <v>2314</v>
      </c>
      <c r="J39" s="106"/>
      <c r="K39" s="77" t="s">
        <v>2315</v>
      </c>
      <c r="L39" s="106"/>
      <c r="M39" s="77" t="s">
        <v>2316</v>
      </c>
      <c r="O39" s="80" t="s">
        <v>2044</v>
      </c>
      <c r="P39" s="77">
        <f>IF(D39&lt;&gt;"",1,0)</f>
        <v>0</v>
      </c>
      <c r="Q39" s="80" t="s">
        <v>2045</v>
      </c>
      <c r="R39" s="77">
        <f>IF(F39&lt;&gt;"",1,0)</f>
        <v>0</v>
      </c>
      <c r="S39" s="80" t="s">
        <v>2046</v>
      </c>
      <c r="T39" s="77">
        <f>IF(H39&lt;&gt;"",1,0)</f>
        <v>0</v>
      </c>
      <c r="U39" s="80" t="s">
        <v>2047</v>
      </c>
      <c r="V39" s="77">
        <f>IF(J39&lt;&gt;"",1,0)</f>
        <v>0</v>
      </c>
      <c r="W39" s="80" t="s">
        <v>2048</v>
      </c>
      <c r="X39" s="77">
        <f>IF(L39&lt;&gt;"",1,0)</f>
        <v>0</v>
      </c>
    </row>
    <row r="40" spans="1:24" s="77" customFormat="1" ht="2" customHeight="1">
      <c r="A40" s="152"/>
      <c r="B40" s="130"/>
    </row>
    <row r="41" spans="1:24" s="77" customFormat="1" ht="18" customHeight="1">
      <c r="A41" s="152"/>
      <c r="B41" s="130"/>
      <c r="C41" s="78" t="s">
        <v>2309</v>
      </c>
      <c r="D41" s="106"/>
      <c r="E41" s="79" t="s">
        <v>2312</v>
      </c>
      <c r="F41" s="106"/>
      <c r="G41" s="79" t="s">
        <v>2313</v>
      </c>
      <c r="H41" s="106"/>
      <c r="I41" s="77" t="s">
        <v>2314</v>
      </c>
      <c r="J41" s="106"/>
      <c r="K41" s="77" t="s">
        <v>2315</v>
      </c>
      <c r="L41" s="106"/>
      <c r="M41" s="77" t="s">
        <v>2316</v>
      </c>
      <c r="O41" s="80" t="s">
        <v>2049</v>
      </c>
      <c r="P41" s="77">
        <f>IF(D41&lt;&gt;"",1,0)</f>
        <v>0</v>
      </c>
      <c r="Q41" s="80" t="s">
        <v>2050</v>
      </c>
      <c r="R41" s="77">
        <f>IF(F41&lt;&gt;"",1,0)</f>
        <v>0</v>
      </c>
      <c r="S41" s="80" t="s">
        <v>2051</v>
      </c>
      <c r="T41" s="77">
        <f>IF(H41&lt;&gt;"",1,0)</f>
        <v>0</v>
      </c>
      <c r="U41" s="80" t="s">
        <v>2052</v>
      </c>
      <c r="V41" s="77">
        <f>IF(J41&lt;&gt;"",1,0)</f>
        <v>0</v>
      </c>
      <c r="W41" s="80" t="s">
        <v>2053</v>
      </c>
      <c r="X41" s="77">
        <f>IF(L41&lt;&gt;"",1,0)</f>
        <v>0</v>
      </c>
    </row>
    <row r="42" spans="1:24" s="77" customFormat="1" ht="2" customHeight="1">
      <c r="A42" s="152"/>
      <c r="B42" s="130"/>
      <c r="O42" s="78"/>
    </row>
    <row r="43" spans="1:24" s="77" customFormat="1" ht="18" customHeight="1">
      <c r="A43" s="152"/>
      <c r="B43" s="130"/>
      <c r="C43" s="78" t="s">
        <v>2310</v>
      </c>
      <c r="D43" s="106"/>
      <c r="E43" s="79" t="s">
        <v>2312</v>
      </c>
      <c r="F43" s="106"/>
      <c r="G43" s="79" t="s">
        <v>2313</v>
      </c>
      <c r="H43" s="106"/>
      <c r="I43" s="77" t="s">
        <v>2314</v>
      </c>
      <c r="J43" s="106"/>
      <c r="K43" s="77" t="s">
        <v>2315</v>
      </c>
      <c r="L43" s="106"/>
      <c r="M43" s="77" t="s">
        <v>2316</v>
      </c>
      <c r="O43" s="80" t="s">
        <v>2054</v>
      </c>
      <c r="P43" s="77">
        <f>IF(D43&lt;&gt;"",1,0)</f>
        <v>0</v>
      </c>
      <c r="Q43" s="80" t="s">
        <v>2055</v>
      </c>
      <c r="R43" s="77">
        <f>IF(F43&lt;&gt;"",1,0)</f>
        <v>0</v>
      </c>
      <c r="S43" s="80" t="s">
        <v>2056</v>
      </c>
      <c r="T43" s="77">
        <f>IF(H43&lt;&gt;"",1,0)</f>
        <v>0</v>
      </c>
      <c r="U43" s="80" t="s">
        <v>2057</v>
      </c>
      <c r="V43" s="77">
        <f>IF(J43&lt;&gt;"",1,0)</f>
        <v>0</v>
      </c>
      <c r="W43" s="80" t="s">
        <v>2058</v>
      </c>
      <c r="X43" s="77">
        <f>IF(L43&lt;&gt;"",1,0)</f>
        <v>0</v>
      </c>
    </row>
    <row r="44" spans="1:24" s="77" customFormat="1" ht="2" customHeight="1">
      <c r="A44" s="152"/>
      <c r="B44" s="130"/>
      <c r="O44" s="78"/>
    </row>
    <row r="45" spans="1:24" s="77" customFormat="1" ht="18" customHeight="1">
      <c r="A45" s="152"/>
      <c r="B45" s="130"/>
      <c r="C45" s="78" t="s">
        <v>2311</v>
      </c>
      <c r="D45" s="126"/>
      <c r="E45" s="126"/>
      <c r="F45" s="126"/>
      <c r="G45" s="126"/>
      <c r="H45" s="126"/>
      <c r="I45" s="126"/>
      <c r="J45" s="126"/>
      <c r="K45" s="126"/>
      <c r="L45" s="126"/>
      <c r="M45" s="126"/>
      <c r="O45" s="81" t="s">
        <v>2284</v>
      </c>
      <c r="P45" s="77">
        <f>D45</f>
        <v>0</v>
      </c>
    </row>
    <row r="46" spans="1:24" s="77" customFormat="1" ht="2" customHeight="1">
      <c r="A46" s="152"/>
      <c r="O46" s="78"/>
    </row>
    <row r="47" spans="1:24" s="77" customFormat="1" ht="18" customHeight="1">
      <c r="A47" s="152"/>
      <c r="B47" s="77">
        <v>6</v>
      </c>
      <c r="C47" s="132" t="s">
        <v>2317</v>
      </c>
      <c r="D47" s="132"/>
      <c r="E47" s="132"/>
      <c r="F47" s="132"/>
      <c r="G47" s="132"/>
      <c r="H47" s="132"/>
      <c r="I47" s="132"/>
      <c r="J47" s="132"/>
      <c r="K47" s="132"/>
      <c r="L47" s="132"/>
      <c r="M47" s="132"/>
      <c r="O47" s="78"/>
    </row>
    <row r="48" spans="1:24" s="77" customFormat="1" ht="18" customHeight="1">
      <c r="A48" s="152"/>
      <c r="B48" s="146"/>
      <c r="C48" s="134"/>
      <c r="D48" s="106"/>
      <c r="E48" s="134" t="s">
        <v>2318</v>
      </c>
      <c r="F48" s="106"/>
      <c r="G48" s="134" t="s">
        <v>2320</v>
      </c>
      <c r="H48" s="106"/>
      <c r="I48" s="134" t="s">
        <v>2321</v>
      </c>
      <c r="J48" s="106"/>
      <c r="K48" s="134" t="s">
        <v>2322</v>
      </c>
      <c r="L48" s="106"/>
      <c r="M48" s="134" t="s">
        <v>2323</v>
      </c>
      <c r="O48" s="80" t="s">
        <v>2059</v>
      </c>
      <c r="P48" s="77">
        <f>IF(D48&lt;&gt;"",1,0)</f>
        <v>0</v>
      </c>
      <c r="Q48" s="80" t="s">
        <v>2060</v>
      </c>
      <c r="R48" s="77">
        <f>IF(F48&lt;&gt;"",1,0)</f>
        <v>0</v>
      </c>
      <c r="S48" s="80" t="s">
        <v>2061</v>
      </c>
      <c r="T48" s="77">
        <f>IF(H48&lt;&gt;"",1,0)</f>
        <v>0</v>
      </c>
      <c r="U48" s="80" t="s">
        <v>2062</v>
      </c>
      <c r="V48" s="77">
        <f>IF(J48&lt;&gt;"",1,0)</f>
        <v>0</v>
      </c>
      <c r="W48" s="80" t="s">
        <v>2063</v>
      </c>
      <c r="X48" s="77">
        <f>IF(L48&lt;&gt;"",1,0)</f>
        <v>0</v>
      </c>
    </row>
    <row r="49" spans="1:24" s="77" customFormat="1" ht="24" customHeight="1">
      <c r="A49" s="152"/>
      <c r="B49" s="146"/>
      <c r="C49" s="134"/>
      <c r="E49" s="134"/>
      <c r="G49" s="134"/>
      <c r="I49" s="134"/>
      <c r="K49" s="134"/>
      <c r="M49" s="134"/>
    </row>
    <row r="50" spans="1:24" s="77" customFormat="1" ht="3" customHeight="1">
      <c r="A50" s="152"/>
      <c r="B50" s="146"/>
      <c r="C50" s="134"/>
    </row>
    <row r="51" spans="1:24" s="77" customFormat="1" ht="18" customHeight="1">
      <c r="A51" s="152"/>
      <c r="B51" s="146"/>
      <c r="C51" s="134"/>
      <c r="D51" s="106"/>
      <c r="E51" s="79" t="s">
        <v>6</v>
      </c>
      <c r="F51" s="106"/>
      <c r="G51" s="79" t="s">
        <v>2319</v>
      </c>
      <c r="H51" s="126"/>
      <c r="I51" s="126"/>
      <c r="J51" s="126"/>
      <c r="K51" s="126"/>
      <c r="L51" s="126"/>
      <c r="M51" s="126"/>
      <c r="O51" s="80" t="s">
        <v>2064</v>
      </c>
      <c r="P51" s="77">
        <f>IF(D51&lt;&gt;"",1,0)</f>
        <v>0</v>
      </c>
      <c r="Q51" s="80" t="s">
        <v>2065</v>
      </c>
      <c r="R51" s="77">
        <f>IF(F51&lt;&gt;"",1,0)</f>
        <v>0</v>
      </c>
      <c r="S51" s="81" t="s">
        <v>2066</v>
      </c>
      <c r="T51" s="77">
        <f>H51</f>
        <v>0</v>
      </c>
    </row>
    <row r="52" spans="1:24" s="77" customFormat="1" ht="3" customHeight="1">
      <c r="A52" s="152"/>
    </row>
    <row r="53" spans="1:24" s="77" customFormat="1" ht="18" customHeight="1">
      <c r="A53" s="152"/>
      <c r="B53" s="85">
        <v>7</v>
      </c>
      <c r="C53" s="132" t="s">
        <v>2324</v>
      </c>
      <c r="D53" s="132"/>
      <c r="E53" s="132"/>
      <c r="F53" s="132"/>
      <c r="G53" s="132"/>
      <c r="H53" s="132"/>
      <c r="I53" s="132"/>
      <c r="J53" s="132"/>
      <c r="K53" s="132"/>
      <c r="L53" s="132"/>
      <c r="M53" s="132"/>
      <c r="O53" s="78"/>
    </row>
    <row r="54" spans="1:24" s="77" customFormat="1" ht="3" customHeight="1">
      <c r="A54" s="152"/>
      <c r="B54" s="85"/>
      <c r="O54" s="78"/>
    </row>
    <row r="55" spans="1:24" s="77" customFormat="1" ht="18" customHeight="1">
      <c r="A55" s="152"/>
      <c r="B55" s="130"/>
      <c r="C55" s="122"/>
      <c r="D55" s="106"/>
      <c r="E55" s="79" t="s">
        <v>2325</v>
      </c>
      <c r="F55" s="106"/>
      <c r="G55" s="79" t="s">
        <v>2327</v>
      </c>
      <c r="H55" s="106"/>
      <c r="I55" s="77" t="s">
        <v>2329</v>
      </c>
      <c r="J55" s="106"/>
      <c r="K55" s="77" t="s">
        <v>2330</v>
      </c>
      <c r="L55" s="106"/>
      <c r="M55" s="77" t="s">
        <v>2331</v>
      </c>
      <c r="O55" s="86" t="s">
        <v>2067</v>
      </c>
      <c r="P55" s="77">
        <f>IF(D55&lt;&gt;"",1,0)</f>
        <v>0</v>
      </c>
      <c r="Q55" s="86" t="s">
        <v>2068</v>
      </c>
      <c r="R55" s="77">
        <f>IF(F55&lt;&gt;"",1,0)</f>
        <v>0</v>
      </c>
      <c r="S55" s="86" t="s">
        <v>2069</v>
      </c>
      <c r="T55" s="77">
        <f>IF(H55&lt;&gt;"",1,0)</f>
        <v>0</v>
      </c>
      <c r="U55" s="86" t="s">
        <v>2070</v>
      </c>
      <c r="V55" s="77">
        <f>IF(J55&lt;&gt;"",1,0)</f>
        <v>0</v>
      </c>
      <c r="W55" s="86" t="s">
        <v>2071</v>
      </c>
      <c r="X55" s="77">
        <f>IF(L55&lt;&gt;"",1,0)</f>
        <v>0</v>
      </c>
    </row>
    <row r="56" spans="1:24" s="77" customFormat="1" ht="3" customHeight="1">
      <c r="A56" s="152"/>
      <c r="B56" s="130"/>
      <c r="C56" s="122"/>
      <c r="O56" s="78"/>
    </row>
    <row r="57" spans="1:24" s="77" customFormat="1" ht="18" customHeight="1">
      <c r="A57" s="152"/>
      <c r="B57" s="130"/>
      <c r="C57" s="122"/>
      <c r="D57" s="106"/>
      <c r="E57" s="79" t="s">
        <v>2326</v>
      </c>
      <c r="F57" s="106"/>
      <c r="G57" s="79" t="s">
        <v>2328</v>
      </c>
      <c r="H57" s="106"/>
      <c r="I57" s="77" t="s">
        <v>2294</v>
      </c>
      <c r="J57" s="128"/>
      <c r="K57" s="126"/>
      <c r="L57" s="126"/>
      <c r="M57" s="126"/>
      <c r="O57" s="86" t="s">
        <v>2072</v>
      </c>
      <c r="P57" s="77">
        <f>IF(D57&lt;&gt;"",1,0)</f>
        <v>0</v>
      </c>
      <c r="Q57" s="80" t="s">
        <v>2073</v>
      </c>
      <c r="R57" s="77">
        <f>IF(F57&lt;&gt;"",1,0)</f>
        <v>0</v>
      </c>
      <c r="S57" s="80" t="s">
        <v>2074</v>
      </c>
      <c r="T57" s="77">
        <f>IF(H57&lt;&gt;"",1,0)</f>
        <v>0</v>
      </c>
      <c r="U57" s="81" t="s">
        <v>2075</v>
      </c>
      <c r="V57" s="77">
        <f>J57</f>
        <v>0</v>
      </c>
    </row>
    <row r="58" spans="1:24" s="77" customFormat="1" ht="2" customHeight="1">
      <c r="A58" s="152"/>
      <c r="B58" s="85"/>
      <c r="O58" s="78"/>
    </row>
    <row r="59" spans="1:24" s="77" customFormat="1" ht="18" customHeight="1">
      <c r="A59" s="152"/>
      <c r="B59" s="133">
        <v>8</v>
      </c>
      <c r="C59" s="132" t="s">
        <v>2007</v>
      </c>
      <c r="D59" s="132"/>
      <c r="E59" s="132"/>
      <c r="F59" s="132"/>
      <c r="G59" s="132"/>
      <c r="H59" s="132"/>
      <c r="I59" s="132"/>
      <c r="J59" s="132"/>
      <c r="K59" s="132"/>
      <c r="L59" s="132"/>
      <c r="M59" s="132"/>
      <c r="O59" s="78"/>
    </row>
    <row r="60" spans="1:24" s="77" customFormat="1" ht="3" customHeight="1">
      <c r="A60" s="152"/>
      <c r="B60" s="133"/>
    </row>
    <row r="61" spans="1:24" s="77" customFormat="1" ht="18" customHeight="1">
      <c r="A61" s="152"/>
      <c r="B61" s="133"/>
      <c r="C61" s="122"/>
      <c r="D61" s="106"/>
      <c r="E61" s="79" t="s">
        <v>12</v>
      </c>
      <c r="F61" s="106"/>
      <c r="G61" s="79" t="s">
        <v>13</v>
      </c>
      <c r="H61" s="106"/>
      <c r="I61" s="77" t="s">
        <v>14</v>
      </c>
      <c r="J61" s="106"/>
      <c r="K61" s="77" t="s">
        <v>15</v>
      </c>
      <c r="L61" s="106"/>
      <c r="M61" s="77" t="s">
        <v>2010</v>
      </c>
      <c r="O61" s="80" t="s">
        <v>2076</v>
      </c>
      <c r="P61" s="77">
        <f>IF(D61&lt;&gt;"",1,0)</f>
        <v>0</v>
      </c>
      <c r="Q61" s="80" t="s">
        <v>2077</v>
      </c>
      <c r="R61" s="77">
        <f>IF(F61&lt;&gt;"",1,0)</f>
        <v>0</v>
      </c>
      <c r="S61" s="80" t="s">
        <v>2078</v>
      </c>
      <c r="T61" s="77">
        <f>IF(H61&lt;&gt;"",1,0)</f>
        <v>0</v>
      </c>
      <c r="U61" s="80" t="s">
        <v>2079</v>
      </c>
      <c r="V61" s="77">
        <f>IF(J61&lt;&gt;"",1,0)</f>
        <v>0</v>
      </c>
      <c r="W61" s="80" t="s">
        <v>2080</v>
      </c>
      <c r="X61" s="77">
        <f>IF(L61&lt;&gt;"",1,0)</f>
        <v>0</v>
      </c>
    </row>
    <row r="62" spans="1:24" s="77" customFormat="1" ht="2" customHeight="1">
      <c r="A62" s="152"/>
      <c r="B62" s="133"/>
      <c r="C62" s="122"/>
    </row>
    <row r="63" spans="1:24" s="77" customFormat="1" ht="18" customHeight="1">
      <c r="A63" s="152"/>
      <c r="B63" s="133"/>
      <c r="C63" s="122"/>
      <c r="D63" s="106"/>
      <c r="E63" s="79" t="s">
        <v>17</v>
      </c>
      <c r="F63" s="106"/>
      <c r="G63" s="79" t="s">
        <v>16</v>
      </c>
      <c r="H63" s="106"/>
      <c r="I63" s="79" t="s">
        <v>18</v>
      </c>
      <c r="J63" s="106"/>
      <c r="K63" s="87" t="s">
        <v>2006</v>
      </c>
      <c r="L63" s="156"/>
      <c r="M63" s="156"/>
      <c r="O63" s="80" t="s">
        <v>2081</v>
      </c>
      <c r="P63" s="77">
        <f>IF(D63&lt;&gt;"",1,0)</f>
        <v>0</v>
      </c>
      <c r="Q63" s="80" t="s">
        <v>2082</v>
      </c>
      <c r="R63" s="77">
        <f>IF(F63&lt;&gt;"",1,0)</f>
        <v>0</v>
      </c>
      <c r="S63" s="80" t="s">
        <v>2083</v>
      </c>
      <c r="T63" s="77">
        <f>IF(H63&lt;&gt;"",1,0)</f>
        <v>0</v>
      </c>
      <c r="U63" s="80" t="s">
        <v>2084</v>
      </c>
      <c r="V63" s="77">
        <f>IF(J63&lt;&gt;"",1,0)</f>
        <v>0</v>
      </c>
      <c r="W63" s="81" t="s">
        <v>2085</v>
      </c>
      <c r="X63" s="77">
        <f>L63</f>
        <v>0</v>
      </c>
    </row>
    <row r="64" spans="1:24" s="77" customFormat="1" ht="2" customHeight="1">
      <c r="A64" s="88"/>
    </row>
    <row r="65" spans="1:24" s="76" customFormat="1" ht="40" customHeight="1">
      <c r="A65" s="76" t="s">
        <v>11</v>
      </c>
      <c r="C65" s="140" t="s">
        <v>2332</v>
      </c>
      <c r="D65" s="140"/>
      <c r="E65" s="140"/>
      <c r="F65" s="140"/>
      <c r="G65" s="140"/>
      <c r="H65" s="140"/>
      <c r="I65" s="140"/>
      <c r="J65" s="140"/>
      <c r="K65" s="140"/>
      <c r="L65" s="140"/>
      <c r="M65" s="140"/>
    </row>
    <row r="66" spans="1:24" s="77" customFormat="1" ht="2" customHeight="1"/>
    <row r="67" spans="1:24" s="77" customFormat="1" ht="18" customHeight="1">
      <c r="A67" s="122"/>
      <c r="B67" s="146">
        <v>1</v>
      </c>
      <c r="C67" s="134" t="s">
        <v>2333</v>
      </c>
      <c r="D67" s="106"/>
      <c r="E67" s="77" t="s">
        <v>2334</v>
      </c>
      <c r="F67" s="106"/>
      <c r="G67" s="124" t="s">
        <v>2336</v>
      </c>
      <c r="H67" s="124"/>
      <c r="I67" s="124"/>
      <c r="J67" s="106"/>
      <c r="K67" s="124" t="s">
        <v>2337</v>
      </c>
      <c r="L67" s="124"/>
      <c r="M67" s="124"/>
      <c r="O67" s="82" t="s">
        <v>2086</v>
      </c>
      <c r="P67" s="77">
        <f>D67</f>
        <v>0</v>
      </c>
      <c r="Q67" s="82" t="s">
        <v>2087</v>
      </c>
      <c r="R67" s="77">
        <f>F67</f>
        <v>0</v>
      </c>
      <c r="S67" s="82" t="s">
        <v>2088</v>
      </c>
      <c r="T67" s="77">
        <f>J67</f>
        <v>0</v>
      </c>
    </row>
    <row r="68" spans="1:24" s="77" customFormat="1" ht="2" customHeight="1">
      <c r="A68" s="122"/>
      <c r="B68" s="146"/>
      <c r="C68" s="134"/>
    </row>
    <row r="69" spans="1:24" s="77" customFormat="1" ht="18" customHeight="1">
      <c r="A69" s="122"/>
      <c r="B69" s="146"/>
      <c r="C69" s="134"/>
      <c r="E69" s="78"/>
      <c r="F69" s="106"/>
      <c r="G69" s="78" t="s">
        <v>2338</v>
      </c>
      <c r="H69" s="106"/>
      <c r="I69" s="78" t="s">
        <v>2339</v>
      </c>
      <c r="J69" s="106"/>
      <c r="K69" s="124" t="s">
        <v>2335</v>
      </c>
      <c r="L69" s="124"/>
      <c r="M69" s="124"/>
      <c r="O69" s="82" t="s">
        <v>2089</v>
      </c>
      <c r="P69" s="77">
        <f>F69</f>
        <v>0</v>
      </c>
      <c r="Q69" s="82" t="s">
        <v>2090</v>
      </c>
      <c r="R69" s="77">
        <f>H69</f>
        <v>0</v>
      </c>
      <c r="S69" s="82" t="s">
        <v>2091</v>
      </c>
      <c r="T69" s="77">
        <f>J69</f>
        <v>0</v>
      </c>
    </row>
    <row r="70" spans="1:24" s="77" customFormat="1" ht="2" customHeight="1">
      <c r="A70" s="122"/>
    </row>
    <row r="71" spans="1:24" s="77" customFormat="1" ht="18" customHeight="1">
      <c r="A71" s="122"/>
      <c r="B71" s="77">
        <v>2</v>
      </c>
      <c r="C71" s="124" t="s">
        <v>2340</v>
      </c>
      <c r="D71" s="124"/>
      <c r="E71" s="124"/>
      <c r="F71" s="124"/>
      <c r="G71" s="124"/>
      <c r="H71" s="124"/>
      <c r="I71" s="124"/>
      <c r="J71" s="124"/>
      <c r="K71" s="124"/>
      <c r="L71" s="124"/>
      <c r="M71" s="124"/>
    </row>
    <row r="72" spans="1:24" s="77" customFormat="1" ht="3" customHeight="1">
      <c r="A72" s="122"/>
    </row>
    <row r="73" spans="1:24" s="77" customFormat="1" ht="18" customHeight="1">
      <c r="A73" s="122"/>
      <c r="B73" s="132"/>
      <c r="C73" s="78"/>
      <c r="D73" s="106"/>
      <c r="E73" s="79" t="s">
        <v>2341</v>
      </c>
      <c r="F73" s="106"/>
      <c r="G73" s="143" t="s">
        <v>2342</v>
      </c>
      <c r="H73" s="143"/>
      <c r="I73" s="143"/>
      <c r="J73" s="106"/>
      <c r="K73" s="79" t="s">
        <v>2341</v>
      </c>
      <c r="L73" s="106"/>
      <c r="M73" s="79" t="s">
        <v>2343</v>
      </c>
      <c r="O73" s="89" t="s">
        <v>2092</v>
      </c>
      <c r="P73" s="77">
        <f>IF(AND(D73&lt;&gt;"",F73=""),1,IF(AND(D73="",F73&lt;&gt;""),2,0))</f>
        <v>0</v>
      </c>
      <c r="Q73" s="89" t="s">
        <v>2093</v>
      </c>
      <c r="R73" s="77">
        <f>IF(AND(J73&lt;&gt;"",L73=""),1,IF(AND(J73="",L73&lt;&gt;""),2,0))</f>
        <v>0</v>
      </c>
    </row>
    <row r="74" spans="1:24" s="77" customFormat="1" ht="3" customHeight="1">
      <c r="A74" s="122"/>
      <c r="B74" s="132"/>
    </row>
    <row r="75" spans="1:24" s="77" customFormat="1" ht="18" customHeight="1">
      <c r="A75" s="122"/>
      <c r="B75" s="77">
        <v>3</v>
      </c>
      <c r="C75" s="124" t="s">
        <v>2344</v>
      </c>
      <c r="D75" s="124"/>
      <c r="E75" s="124"/>
      <c r="F75" s="124"/>
      <c r="G75" s="124"/>
      <c r="H75" s="124"/>
      <c r="I75" s="124"/>
      <c r="J75" s="124"/>
      <c r="K75" s="124"/>
      <c r="L75" s="124"/>
      <c r="M75" s="124"/>
    </row>
    <row r="76" spans="1:24" s="77" customFormat="1" ht="18" customHeight="1">
      <c r="A76" s="122"/>
      <c r="C76" s="79"/>
      <c r="D76" s="106"/>
      <c r="E76" s="78" t="s">
        <v>2345</v>
      </c>
      <c r="F76" s="106"/>
      <c r="G76" s="77" t="s">
        <v>2347</v>
      </c>
      <c r="H76" s="106"/>
      <c r="I76" s="77" t="s">
        <v>2349</v>
      </c>
      <c r="J76" s="106"/>
      <c r="K76" s="77" t="s">
        <v>2351</v>
      </c>
      <c r="L76" s="106"/>
      <c r="M76" s="77" t="s">
        <v>2352</v>
      </c>
      <c r="O76" s="80" t="s">
        <v>2094</v>
      </c>
      <c r="P76" s="77">
        <f>IF(D76&lt;&gt;"",1,0)</f>
        <v>0</v>
      </c>
      <c r="Q76" s="80" t="s">
        <v>2095</v>
      </c>
      <c r="R76" s="77">
        <f>IF(F76&lt;&gt;"",1,0)</f>
        <v>0</v>
      </c>
      <c r="S76" s="80" t="s">
        <v>2096</v>
      </c>
      <c r="T76" s="77">
        <f>IF(H76&lt;&gt;"",1,0)</f>
        <v>0</v>
      </c>
      <c r="U76" s="80" t="s">
        <v>2097</v>
      </c>
      <c r="V76" s="77">
        <f>IF(J76&lt;&gt;"",1,0)</f>
        <v>0</v>
      </c>
      <c r="W76" s="80" t="s">
        <v>2098</v>
      </c>
      <c r="X76" s="77">
        <f>IF(L76&lt;&gt;"",1,0)</f>
        <v>0</v>
      </c>
    </row>
    <row r="77" spans="1:24" s="77" customFormat="1" ht="2" customHeight="1">
      <c r="A77" s="122"/>
      <c r="C77" s="79"/>
    </row>
    <row r="78" spans="1:24" s="77" customFormat="1" ht="18" customHeight="1">
      <c r="A78" s="122"/>
      <c r="C78" s="79"/>
      <c r="D78" s="106"/>
      <c r="E78" s="77" t="s">
        <v>2346</v>
      </c>
      <c r="F78" s="106"/>
      <c r="G78" s="77" t="s">
        <v>2348</v>
      </c>
      <c r="H78" s="106"/>
      <c r="I78" s="77" t="s">
        <v>2350</v>
      </c>
      <c r="J78" s="128"/>
      <c r="K78" s="126"/>
      <c r="L78" s="126"/>
      <c r="M78" s="126"/>
      <c r="O78" s="80" t="s">
        <v>2099</v>
      </c>
      <c r="P78" s="77">
        <f>IF(D78&lt;&gt;"",1,0)</f>
        <v>0</v>
      </c>
      <c r="Q78" s="80" t="s">
        <v>2100</v>
      </c>
      <c r="R78" s="77">
        <f>IF(F78&lt;&gt;"",1,0)</f>
        <v>0</v>
      </c>
      <c r="S78" s="80" t="s">
        <v>2101</v>
      </c>
      <c r="T78" s="77">
        <f>IF(H78&lt;&gt;"",1,0)</f>
        <v>0</v>
      </c>
      <c r="U78" s="81" t="s">
        <v>2102</v>
      </c>
      <c r="V78" s="77">
        <f>J78</f>
        <v>0</v>
      </c>
    </row>
    <row r="79" spans="1:24" s="77" customFormat="1" ht="2" customHeight="1">
      <c r="A79" s="122"/>
    </row>
    <row r="80" spans="1:24" s="77" customFormat="1" ht="18" customHeight="1">
      <c r="A80" s="122"/>
      <c r="B80" s="77">
        <v>4</v>
      </c>
      <c r="C80" s="124" t="s">
        <v>2353</v>
      </c>
      <c r="D80" s="124"/>
      <c r="E80" s="124"/>
      <c r="F80" s="124"/>
      <c r="G80" s="124"/>
      <c r="H80" s="124"/>
      <c r="I80" s="124"/>
      <c r="J80" s="124"/>
      <c r="K80" s="124"/>
      <c r="L80" s="124"/>
      <c r="M80" s="124"/>
    </row>
    <row r="81" spans="1:24" s="77" customFormat="1" ht="18" customHeight="1">
      <c r="A81" s="122"/>
      <c r="C81" s="79"/>
      <c r="D81" s="106"/>
      <c r="E81" s="78" t="s">
        <v>2345</v>
      </c>
      <c r="F81" s="106"/>
      <c r="G81" s="77" t="s">
        <v>2347</v>
      </c>
      <c r="H81" s="106"/>
      <c r="I81" s="77" t="s">
        <v>2349</v>
      </c>
      <c r="J81" s="106"/>
      <c r="K81" s="77" t="s">
        <v>2351</v>
      </c>
      <c r="L81" s="106"/>
      <c r="M81" s="77" t="s">
        <v>2354</v>
      </c>
      <c r="O81" s="80" t="s">
        <v>2103</v>
      </c>
      <c r="P81" s="77">
        <f>IF(D81&lt;&gt;"",1,0)</f>
        <v>0</v>
      </c>
      <c r="Q81" s="80" t="s">
        <v>2104</v>
      </c>
      <c r="R81" s="77">
        <f>IF(F81&lt;&gt;"",1,0)</f>
        <v>0</v>
      </c>
      <c r="S81" s="80" t="s">
        <v>2105</v>
      </c>
      <c r="T81" s="77">
        <f>IF(H81&lt;&gt;"",1,0)</f>
        <v>0</v>
      </c>
      <c r="U81" s="80" t="s">
        <v>2106</v>
      </c>
      <c r="V81" s="77">
        <f>IF(J81&lt;&gt;"",1,0)</f>
        <v>0</v>
      </c>
      <c r="W81" s="80" t="s">
        <v>2107</v>
      </c>
      <c r="X81" s="77">
        <f>IF(L81&lt;&gt;"",1,0)</f>
        <v>0</v>
      </c>
    </row>
    <row r="82" spans="1:24" s="77" customFormat="1" ht="2" customHeight="1">
      <c r="A82" s="122"/>
      <c r="C82" s="79"/>
    </row>
    <row r="83" spans="1:24" s="77" customFormat="1" ht="18" customHeight="1">
      <c r="A83" s="122"/>
      <c r="C83" s="79"/>
      <c r="D83" s="106"/>
      <c r="E83" s="124" t="s">
        <v>2355</v>
      </c>
      <c r="F83" s="124"/>
      <c r="G83" s="124"/>
      <c r="H83" s="106"/>
      <c r="I83" s="77" t="s">
        <v>2350</v>
      </c>
      <c r="J83" s="128"/>
      <c r="K83" s="126"/>
      <c r="L83" s="126"/>
      <c r="M83" s="126"/>
      <c r="O83" s="80" t="s">
        <v>2110</v>
      </c>
      <c r="P83" s="77">
        <f>IF(D83&lt;&gt;"",1,0)</f>
        <v>0</v>
      </c>
      <c r="Q83" s="80" t="s">
        <v>2108</v>
      </c>
      <c r="R83" s="77">
        <f>IF(H83&lt;&gt;"",1,0)</f>
        <v>0</v>
      </c>
      <c r="S83" s="81" t="s">
        <v>2109</v>
      </c>
      <c r="T83" s="77">
        <f>J83</f>
        <v>0</v>
      </c>
    </row>
    <row r="84" spans="1:24" s="77" customFormat="1" ht="2" customHeight="1">
      <c r="A84" s="122"/>
    </row>
    <row r="85" spans="1:24" s="77" customFormat="1" ht="18" customHeight="1">
      <c r="A85" s="122"/>
      <c r="B85" s="77">
        <v>5</v>
      </c>
      <c r="C85" s="134" t="s">
        <v>2356</v>
      </c>
      <c r="D85" s="138"/>
      <c r="E85" s="138"/>
      <c r="F85" s="138"/>
      <c r="G85" s="138"/>
      <c r="H85" s="138"/>
      <c r="I85" s="138"/>
      <c r="J85" s="138"/>
      <c r="K85" s="138"/>
      <c r="L85" s="138"/>
      <c r="M85" s="138"/>
    </row>
    <row r="86" spans="1:24" s="77" customFormat="1" ht="18" customHeight="1">
      <c r="A86" s="122"/>
      <c r="B86" s="146"/>
      <c r="C86" s="134" t="s">
        <v>2005</v>
      </c>
      <c r="D86" s="106"/>
      <c r="E86" s="78" t="s">
        <v>2357</v>
      </c>
      <c r="F86" s="106"/>
      <c r="G86" s="78" t="s">
        <v>2360</v>
      </c>
      <c r="H86" s="106"/>
      <c r="I86" s="78" t="s">
        <v>2362</v>
      </c>
      <c r="J86" s="106"/>
      <c r="K86" s="124" t="s">
        <v>2364</v>
      </c>
      <c r="L86" s="124"/>
      <c r="M86" s="124"/>
      <c r="O86" s="82" t="s">
        <v>2111</v>
      </c>
      <c r="P86" s="77">
        <f>D86</f>
        <v>0</v>
      </c>
      <c r="Q86" s="82" t="s">
        <v>2112</v>
      </c>
      <c r="R86" s="77">
        <f>F86</f>
        <v>0</v>
      </c>
      <c r="S86" s="82" t="s">
        <v>2113</v>
      </c>
      <c r="T86" s="77">
        <f>H86</f>
        <v>0</v>
      </c>
      <c r="U86" s="82" t="s">
        <v>2114</v>
      </c>
      <c r="V86" s="77">
        <f>J86</f>
        <v>0</v>
      </c>
    </row>
    <row r="87" spans="1:24" s="77" customFormat="1" ht="2" customHeight="1">
      <c r="A87" s="122"/>
      <c r="B87" s="146"/>
      <c r="C87" s="134"/>
    </row>
    <row r="88" spans="1:24" s="77" customFormat="1" ht="18" customHeight="1">
      <c r="A88" s="122"/>
      <c r="B88" s="146"/>
      <c r="C88" s="134"/>
      <c r="D88" s="106"/>
      <c r="E88" s="78" t="s">
        <v>2358</v>
      </c>
      <c r="F88" s="106"/>
      <c r="G88" s="78" t="s">
        <v>2361</v>
      </c>
      <c r="H88" s="106"/>
      <c r="I88" s="78" t="s">
        <v>2363</v>
      </c>
      <c r="J88" s="106"/>
      <c r="K88" s="124" t="s">
        <v>2365</v>
      </c>
      <c r="L88" s="124"/>
      <c r="M88" s="124"/>
      <c r="O88" s="82" t="s">
        <v>2115</v>
      </c>
      <c r="P88" s="77">
        <f>D88</f>
        <v>0</v>
      </c>
      <c r="Q88" s="82" t="s">
        <v>2116</v>
      </c>
      <c r="R88" s="77">
        <f>F88</f>
        <v>0</v>
      </c>
      <c r="S88" s="82" t="s">
        <v>2117</v>
      </c>
      <c r="T88" s="77">
        <f>H88</f>
        <v>0</v>
      </c>
      <c r="U88" s="82" t="s">
        <v>2118</v>
      </c>
      <c r="V88" s="77">
        <f>J88</f>
        <v>0</v>
      </c>
    </row>
    <row r="89" spans="1:24" s="77" customFormat="1" ht="2" customHeight="1">
      <c r="A89" s="122"/>
    </row>
    <row r="90" spans="1:24" s="77" customFormat="1" ht="18" customHeight="1">
      <c r="A90" s="122"/>
      <c r="B90" s="77">
        <v>6</v>
      </c>
      <c r="C90" s="77" t="s">
        <v>2366</v>
      </c>
      <c r="D90" s="106"/>
      <c r="E90" s="78" t="s">
        <v>2359</v>
      </c>
      <c r="F90" s="106"/>
      <c r="G90" s="124" t="s">
        <v>2367</v>
      </c>
      <c r="H90" s="124"/>
      <c r="I90" s="124"/>
      <c r="J90" s="124"/>
      <c r="K90" s="124"/>
      <c r="L90" s="124"/>
      <c r="M90" s="124"/>
      <c r="O90" s="82" t="s">
        <v>2119</v>
      </c>
      <c r="P90" s="77">
        <f>D90</f>
        <v>0</v>
      </c>
      <c r="Q90" s="82" t="s">
        <v>2120</v>
      </c>
      <c r="R90" s="77">
        <f>F90</f>
        <v>0</v>
      </c>
    </row>
    <row r="91" spans="1:24" s="77" customFormat="1" ht="2" customHeight="1">
      <c r="A91" s="122"/>
    </row>
    <row r="92" spans="1:24" s="77" customFormat="1" ht="14">
      <c r="A92" s="122"/>
      <c r="B92" s="77">
        <v>7</v>
      </c>
      <c r="C92" s="124" t="s">
        <v>2368</v>
      </c>
      <c r="D92" s="124"/>
      <c r="E92" s="124"/>
      <c r="F92" s="124"/>
      <c r="G92" s="124"/>
      <c r="H92" s="124"/>
      <c r="I92" s="124"/>
      <c r="J92" s="124"/>
      <c r="K92" s="124"/>
      <c r="L92" s="124"/>
      <c r="M92" s="124"/>
    </row>
    <row r="93" spans="1:24" s="77" customFormat="1" ht="14" customHeight="1">
      <c r="A93" s="122"/>
      <c r="B93" s="122"/>
      <c r="D93" s="122" t="s">
        <v>2369</v>
      </c>
      <c r="E93" s="122"/>
      <c r="F93" s="90"/>
      <c r="G93" s="124" t="s">
        <v>2370</v>
      </c>
      <c r="H93" s="124"/>
      <c r="I93" s="124"/>
      <c r="J93" s="124"/>
      <c r="K93" s="124"/>
      <c r="L93" s="124"/>
      <c r="M93" s="124"/>
    </row>
    <row r="94" spans="1:24" s="77" customFormat="1" ht="14">
      <c r="A94" s="122"/>
      <c r="B94" s="122"/>
      <c r="D94" s="122"/>
      <c r="E94" s="122"/>
      <c r="F94" s="90"/>
      <c r="G94" s="90" t="s">
        <v>2371</v>
      </c>
      <c r="H94" s="90"/>
      <c r="I94" s="90" t="s">
        <v>2372</v>
      </c>
      <c r="J94" s="90"/>
      <c r="K94" s="90" t="s">
        <v>2373</v>
      </c>
      <c r="L94" s="90"/>
      <c r="M94" s="90" t="s">
        <v>2374</v>
      </c>
    </row>
    <row r="95" spans="1:24" s="77" customFormat="1" ht="3" customHeight="1">
      <c r="A95" s="122"/>
      <c r="B95" s="122"/>
      <c r="D95" s="90"/>
      <c r="E95" s="90"/>
      <c r="F95" s="90"/>
    </row>
    <row r="96" spans="1:24" s="77" customFormat="1" ht="18" customHeight="1">
      <c r="A96" s="122"/>
      <c r="B96" s="122"/>
      <c r="D96" s="147"/>
      <c r="E96" s="147"/>
      <c r="F96" s="90"/>
      <c r="G96" s="106"/>
      <c r="I96" s="106"/>
      <c r="K96" s="106"/>
      <c r="M96" s="106"/>
      <c r="O96" s="82" t="s">
        <v>2121</v>
      </c>
      <c r="P96" s="77">
        <f>D96</f>
        <v>0</v>
      </c>
      <c r="Q96" s="82" t="s">
        <v>2122</v>
      </c>
      <c r="R96" s="77">
        <f>G96</f>
        <v>0</v>
      </c>
      <c r="S96" s="82" t="s">
        <v>2123</v>
      </c>
      <c r="T96" s="77">
        <f>I96</f>
        <v>0</v>
      </c>
      <c r="U96" s="82" t="s">
        <v>2124</v>
      </c>
      <c r="V96" s="77">
        <f>K96</f>
        <v>0</v>
      </c>
      <c r="W96" s="82" t="s">
        <v>2125</v>
      </c>
      <c r="X96" s="77">
        <f>M96</f>
        <v>0</v>
      </c>
    </row>
    <row r="97" spans="1:22" s="77" customFormat="1" ht="2" customHeight="1">
      <c r="A97" s="122"/>
    </row>
    <row r="98" spans="1:22" s="77" customFormat="1" ht="18" customHeight="1">
      <c r="A98" s="122"/>
      <c r="B98" s="77">
        <v>8</v>
      </c>
      <c r="C98" s="124" t="s">
        <v>2375</v>
      </c>
      <c r="D98" s="124"/>
      <c r="E98" s="124"/>
      <c r="F98" s="124"/>
      <c r="G98" s="124"/>
      <c r="H98" s="124"/>
      <c r="I98" s="124"/>
      <c r="J98" s="124"/>
      <c r="K98" s="124"/>
      <c r="L98" s="124"/>
      <c r="M98" s="124"/>
    </row>
    <row r="99" spans="1:22" s="77" customFormat="1" ht="3" customHeight="1">
      <c r="A99" s="122"/>
      <c r="D99" s="90"/>
      <c r="E99" s="90"/>
      <c r="F99" s="90"/>
    </row>
    <row r="100" spans="1:22" s="77" customFormat="1" ht="18" customHeight="1">
      <c r="A100" s="122"/>
      <c r="C100" s="122"/>
      <c r="D100" s="125" t="s">
        <v>2376</v>
      </c>
      <c r="E100" s="125"/>
      <c r="F100" s="122"/>
      <c r="G100" s="145" t="s">
        <v>2377</v>
      </c>
      <c r="H100" s="91"/>
      <c r="I100" s="145" t="s">
        <v>2378</v>
      </c>
      <c r="J100" s="145"/>
      <c r="K100" s="145"/>
      <c r="L100" s="145"/>
      <c r="M100" s="145"/>
    </row>
    <row r="101" spans="1:22" s="77" customFormat="1" ht="33" customHeight="1">
      <c r="A101" s="122"/>
      <c r="C101" s="122"/>
      <c r="D101" s="125"/>
      <c r="E101" s="125"/>
      <c r="F101" s="122"/>
      <c r="G101" s="145"/>
      <c r="H101" s="91"/>
      <c r="I101" s="91" t="s">
        <v>2379</v>
      </c>
      <c r="K101" s="145" t="s">
        <v>2380</v>
      </c>
      <c r="L101" s="145"/>
      <c r="M101" s="145"/>
    </row>
    <row r="102" spans="1:22" s="77" customFormat="1" ht="2" customHeight="1">
      <c r="A102" s="122"/>
      <c r="G102" s="90"/>
      <c r="H102" s="157"/>
      <c r="I102" s="90"/>
      <c r="J102" s="90"/>
      <c r="K102" s="90"/>
      <c r="L102" s="90"/>
      <c r="M102" s="90"/>
    </row>
    <row r="103" spans="1:22" s="77" customFormat="1" ht="18" customHeight="1">
      <c r="A103" s="122"/>
      <c r="D103" s="107"/>
      <c r="E103" s="78" t="s">
        <v>12</v>
      </c>
      <c r="G103" s="109"/>
      <c r="H103" s="157"/>
      <c r="I103" s="109"/>
      <c r="J103" s="90"/>
      <c r="K103" s="142"/>
      <c r="L103" s="142"/>
      <c r="M103" s="142"/>
      <c r="O103" s="80" t="s">
        <v>2127</v>
      </c>
      <c r="P103" s="77">
        <f>IF(D103&lt;&gt;"",1,0)</f>
        <v>0</v>
      </c>
      <c r="Q103" s="82" t="s">
        <v>2135</v>
      </c>
      <c r="R103" s="77">
        <f>G103</f>
        <v>0</v>
      </c>
      <c r="S103" s="82" t="s">
        <v>2144</v>
      </c>
      <c r="T103" s="83">
        <f>I103</f>
        <v>0</v>
      </c>
      <c r="U103" s="81" t="s">
        <v>2153</v>
      </c>
      <c r="V103" s="83">
        <f>K103</f>
        <v>0</v>
      </c>
    </row>
    <row r="104" spans="1:22" s="77" customFormat="1" ht="2" customHeight="1">
      <c r="A104" s="122"/>
      <c r="E104" s="78"/>
      <c r="G104" s="110"/>
      <c r="H104" s="157"/>
      <c r="I104" s="110"/>
      <c r="J104" s="90"/>
      <c r="K104" s="110"/>
      <c r="L104" s="110"/>
      <c r="M104" s="110"/>
    </row>
    <row r="105" spans="1:22" s="77" customFormat="1" ht="18" customHeight="1">
      <c r="A105" s="122"/>
      <c r="D105" s="107"/>
      <c r="E105" s="78" t="s">
        <v>13</v>
      </c>
      <c r="G105" s="109"/>
      <c r="H105" s="157"/>
      <c r="I105" s="109"/>
      <c r="J105" s="90"/>
      <c r="K105" s="142"/>
      <c r="L105" s="142"/>
      <c r="M105" s="142"/>
      <c r="O105" s="80" t="s">
        <v>2128</v>
      </c>
      <c r="P105" s="77">
        <f>IF(D105&lt;&gt;"",1,0)</f>
        <v>0</v>
      </c>
      <c r="Q105" s="82" t="s">
        <v>2136</v>
      </c>
      <c r="R105" s="77">
        <f>G105</f>
        <v>0</v>
      </c>
      <c r="S105" s="82" t="s">
        <v>2145</v>
      </c>
      <c r="T105" s="83">
        <f>I105</f>
        <v>0</v>
      </c>
      <c r="U105" s="81" t="s">
        <v>2154</v>
      </c>
      <c r="V105" s="83">
        <f>K105</f>
        <v>0</v>
      </c>
    </row>
    <row r="106" spans="1:22" s="77" customFormat="1" ht="2" customHeight="1">
      <c r="A106" s="122"/>
      <c r="E106" s="78"/>
      <c r="G106" s="110"/>
      <c r="H106" s="157"/>
      <c r="I106" s="110"/>
      <c r="J106" s="90"/>
      <c r="K106" s="110"/>
      <c r="L106" s="110"/>
      <c r="M106" s="110"/>
    </row>
    <row r="107" spans="1:22" s="77" customFormat="1" ht="18" customHeight="1">
      <c r="A107" s="122"/>
      <c r="D107" s="107"/>
      <c r="E107" s="78" t="s">
        <v>14</v>
      </c>
      <c r="G107" s="109"/>
      <c r="H107" s="157"/>
      <c r="I107" s="109"/>
      <c r="J107" s="90"/>
      <c r="K107" s="142"/>
      <c r="L107" s="142"/>
      <c r="M107" s="142"/>
      <c r="O107" s="80" t="s">
        <v>2129</v>
      </c>
      <c r="P107" s="77">
        <f>IF(D107&lt;&gt;"",1,0)</f>
        <v>0</v>
      </c>
      <c r="Q107" s="82" t="s">
        <v>2137</v>
      </c>
      <c r="R107" s="77">
        <f>G107</f>
        <v>0</v>
      </c>
      <c r="S107" s="82" t="s">
        <v>2146</v>
      </c>
      <c r="T107" s="83">
        <f>I107</f>
        <v>0</v>
      </c>
      <c r="U107" s="81" t="s">
        <v>2155</v>
      </c>
      <c r="V107" s="83">
        <f>K107</f>
        <v>0</v>
      </c>
    </row>
    <row r="108" spans="1:22" s="77" customFormat="1" ht="2" customHeight="1">
      <c r="A108" s="122"/>
      <c r="E108" s="78"/>
      <c r="G108" s="110"/>
      <c r="H108" s="157"/>
      <c r="I108" s="110"/>
      <c r="J108" s="90"/>
      <c r="K108" s="110"/>
      <c r="L108" s="110"/>
      <c r="M108" s="110"/>
    </row>
    <row r="109" spans="1:22" s="77" customFormat="1" ht="18" customHeight="1">
      <c r="A109" s="122"/>
      <c r="D109" s="107"/>
      <c r="E109" s="78" t="s">
        <v>15</v>
      </c>
      <c r="G109" s="109"/>
      <c r="H109" s="157"/>
      <c r="I109" s="109"/>
      <c r="J109" s="90"/>
      <c r="K109" s="142"/>
      <c r="L109" s="142"/>
      <c r="M109" s="142"/>
      <c r="O109" s="80" t="s">
        <v>2130</v>
      </c>
      <c r="P109" s="77">
        <f>IF(D109&lt;&gt;"",1,0)</f>
        <v>0</v>
      </c>
      <c r="Q109" s="82" t="s">
        <v>2138</v>
      </c>
      <c r="R109" s="77">
        <f>G109</f>
        <v>0</v>
      </c>
      <c r="S109" s="82" t="s">
        <v>2147</v>
      </c>
      <c r="T109" s="83">
        <f>I109</f>
        <v>0</v>
      </c>
      <c r="U109" s="81" t="s">
        <v>2156</v>
      </c>
      <c r="V109" s="83">
        <f>K109</f>
        <v>0</v>
      </c>
    </row>
    <row r="110" spans="1:22" s="77" customFormat="1" ht="2" customHeight="1">
      <c r="A110" s="122"/>
      <c r="E110" s="78"/>
      <c r="G110" s="110"/>
      <c r="H110" s="157"/>
      <c r="I110" s="110"/>
      <c r="J110" s="90"/>
      <c r="K110" s="110"/>
      <c r="L110" s="110"/>
      <c r="M110" s="110"/>
    </row>
    <row r="111" spans="1:22" s="77" customFormat="1" ht="18" customHeight="1">
      <c r="A111" s="122"/>
      <c r="D111" s="107"/>
      <c r="E111" s="78" t="s">
        <v>2010</v>
      </c>
      <c r="G111" s="109"/>
      <c r="H111" s="157"/>
      <c r="I111" s="109"/>
      <c r="J111" s="90"/>
      <c r="K111" s="142"/>
      <c r="L111" s="142"/>
      <c r="M111" s="142"/>
      <c r="O111" s="80" t="s">
        <v>2131</v>
      </c>
      <c r="P111" s="77">
        <f>IF(D111&lt;&gt;"",1,0)</f>
        <v>0</v>
      </c>
      <c r="Q111" s="82" t="s">
        <v>2139</v>
      </c>
      <c r="R111" s="77">
        <f>G111</f>
        <v>0</v>
      </c>
      <c r="S111" s="82" t="s">
        <v>2148</v>
      </c>
      <c r="T111" s="83">
        <f>I111</f>
        <v>0</v>
      </c>
      <c r="U111" s="81" t="s">
        <v>2157</v>
      </c>
      <c r="V111" s="83">
        <f>K111</f>
        <v>0</v>
      </c>
    </row>
    <row r="112" spans="1:22" s="77" customFormat="1" ht="2" customHeight="1">
      <c r="A112" s="122"/>
      <c r="E112" s="78"/>
      <c r="G112" s="110"/>
      <c r="H112" s="157"/>
      <c r="I112" s="110"/>
      <c r="J112" s="90"/>
      <c r="K112" s="110"/>
      <c r="L112" s="110"/>
      <c r="M112" s="110"/>
    </row>
    <row r="113" spans="1:22" s="77" customFormat="1" ht="18" customHeight="1">
      <c r="A113" s="122"/>
      <c r="D113" s="107"/>
      <c r="E113" s="78" t="s">
        <v>17</v>
      </c>
      <c r="G113" s="109"/>
      <c r="H113" s="157"/>
      <c r="I113" s="109"/>
      <c r="J113" s="90"/>
      <c r="K113" s="142"/>
      <c r="L113" s="142"/>
      <c r="M113" s="142"/>
      <c r="O113" s="80" t="s">
        <v>2132</v>
      </c>
      <c r="P113" s="77">
        <f>IF(D113&lt;&gt;"",1,0)</f>
        <v>0</v>
      </c>
      <c r="Q113" s="82" t="s">
        <v>2140</v>
      </c>
      <c r="R113" s="77">
        <f>G113</f>
        <v>0</v>
      </c>
      <c r="S113" s="82" t="s">
        <v>2149</v>
      </c>
      <c r="T113" s="83">
        <f>I113</f>
        <v>0</v>
      </c>
      <c r="U113" s="81" t="s">
        <v>2158</v>
      </c>
      <c r="V113" s="83">
        <f>K113</f>
        <v>0</v>
      </c>
    </row>
    <row r="114" spans="1:22" s="77" customFormat="1" ht="2" customHeight="1">
      <c r="A114" s="122"/>
      <c r="E114" s="78"/>
      <c r="G114" s="110"/>
      <c r="H114" s="157"/>
      <c r="I114" s="110"/>
      <c r="J114" s="90"/>
      <c r="K114" s="110"/>
      <c r="L114" s="110"/>
      <c r="M114" s="110"/>
    </row>
    <row r="115" spans="1:22" s="77" customFormat="1" ht="18" customHeight="1">
      <c r="A115" s="122"/>
      <c r="D115" s="107"/>
      <c r="E115" s="78" t="s">
        <v>16</v>
      </c>
      <c r="G115" s="109"/>
      <c r="H115" s="157"/>
      <c r="I115" s="109"/>
      <c r="J115" s="90"/>
      <c r="K115" s="142"/>
      <c r="L115" s="142"/>
      <c r="M115" s="142"/>
      <c r="O115" s="80" t="s">
        <v>2133</v>
      </c>
      <c r="P115" s="77">
        <f>IF(D115&lt;&gt;"",1,0)</f>
        <v>0</v>
      </c>
      <c r="Q115" s="82" t="s">
        <v>2141</v>
      </c>
      <c r="R115" s="77">
        <f>G115</f>
        <v>0</v>
      </c>
      <c r="S115" s="82" t="s">
        <v>2150</v>
      </c>
      <c r="T115" s="83">
        <f>I115</f>
        <v>0</v>
      </c>
      <c r="U115" s="81" t="s">
        <v>2159</v>
      </c>
      <c r="V115" s="83">
        <f>K115</f>
        <v>0</v>
      </c>
    </row>
    <row r="116" spans="1:22" s="77" customFormat="1" ht="2" customHeight="1">
      <c r="A116" s="122"/>
      <c r="E116" s="78"/>
      <c r="G116" s="110"/>
      <c r="H116" s="157"/>
      <c r="I116" s="110"/>
      <c r="J116" s="90"/>
      <c r="K116" s="110"/>
      <c r="L116" s="110"/>
      <c r="M116" s="110"/>
    </row>
    <row r="117" spans="1:22" s="77" customFormat="1" ht="18" customHeight="1">
      <c r="A117" s="122"/>
      <c r="D117" s="107"/>
      <c r="E117" s="78" t="s">
        <v>18</v>
      </c>
      <c r="G117" s="109"/>
      <c r="H117" s="157"/>
      <c r="I117" s="109"/>
      <c r="J117" s="90"/>
      <c r="K117" s="142"/>
      <c r="L117" s="142"/>
      <c r="M117" s="142"/>
      <c r="O117" s="80" t="s">
        <v>2134</v>
      </c>
      <c r="P117" s="77">
        <f>IF(D117&lt;&gt;"",1,0)</f>
        <v>0</v>
      </c>
      <c r="Q117" s="82" t="s">
        <v>2142</v>
      </c>
      <c r="R117" s="77">
        <f>G117</f>
        <v>0</v>
      </c>
      <c r="S117" s="82" t="s">
        <v>2151</v>
      </c>
      <c r="T117" s="83">
        <f>I117</f>
        <v>0</v>
      </c>
      <c r="U117" s="81" t="s">
        <v>2160</v>
      </c>
      <c r="V117" s="83">
        <f>K117</f>
        <v>0</v>
      </c>
    </row>
    <row r="118" spans="1:22" s="77" customFormat="1" ht="2" customHeight="1">
      <c r="A118" s="122"/>
      <c r="E118" s="78"/>
      <c r="G118" s="110"/>
      <c r="H118" s="157"/>
      <c r="I118" s="110"/>
      <c r="J118" s="90"/>
      <c r="K118" s="110"/>
      <c r="L118" s="110"/>
      <c r="M118" s="110"/>
    </row>
    <row r="119" spans="1:22" s="77" customFormat="1" ht="18" customHeight="1">
      <c r="A119" s="122"/>
      <c r="C119" s="92" t="s">
        <v>2381</v>
      </c>
      <c r="D119" s="126"/>
      <c r="E119" s="126"/>
      <c r="G119" s="109"/>
      <c r="H119" s="157"/>
      <c r="I119" s="109"/>
      <c r="J119" s="90"/>
      <c r="K119" s="142"/>
      <c r="L119" s="142"/>
      <c r="M119" s="142"/>
      <c r="O119" s="81" t="s">
        <v>2126</v>
      </c>
      <c r="P119" s="77">
        <f>D119</f>
        <v>0</v>
      </c>
      <c r="Q119" s="82" t="s">
        <v>2143</v>
      </c>
      <c r="R119" s="77">
        <f>G119</f>
        <v>0</v>
      </c>
      <c r="S119" s="82" t="s">
        <v>2152</v>
      </c>
      <c r="T119" s="83">
        <f>I119</f>
        <v>0</v>
      </c>
      <c r="U119" s="81" t="s">
        <v>2161</v>
      </c>
      <c r="V119" s="83">
        <f>K119</f>
        <v>0</v>
      </c>
    </row>
    <row r="120" spans="1:22" s="77" customFormat="1" ht="2" customHeight="1">
      <c r="A120" s="122"/>
    </row>
    <row r="121" spans="1:22" s="77" customFormat="1" ht="18" customHeight="1">
      <c r="A121" s="122"/>
      <c r="B121" s="77">
        <v>9</v>
      </c>
      <c r="C121" s="124" t="s">
        <v>2382</v>
      </c>
      <c r="D121" s="124"/>
      <c r="E121" s="124"/>
      <c r="F121" s="124"/>
      <c r="G121" s="124"/>
      <c r="H121" s="124"/>
      <c r="I121" s="124"/>
      <c r="J121" s="124"/>
      <c r="K121" s="124"/>
      <c r="L121" s="124"/>
      <c r="M121" s="124"/>
    </row>
    <row r="122" spans="1:22" s="77" customFormat="1" ht="2" customHeight="1">
      <c r="A122" s="122"/>
      <c r="D122" s="90"/>
      <c r="E122" s="90"/>
      <c r="F122" s="90"/>
    </row>
    <row r="123" spans="1:22" s="77" customFormat="1" ht="18" customHeight="1">
      <c r="A123" s="122"/>
      <c r="D123" s="108"/>
      <c r="E123" s="124" t="s">
        <v>2383</v>
      </c>
      <c r="F123" s="124"/>
      <c r="G123" s="124"/>
      <c r="H123" s="108"/>
      <c r="I123" s="124" t="s">
        <v>2384</v>
      </c>
      <c r="J123" s="124"/>
      <c r="K123" s="124"/>
      <c r="L123" s="124"/>
      <c r="M123" s="124"/>
      <c r="O123" s="82" t="s">
        <v>2162</v>
      </c>
      <c r="P123" s="93">
        <f>D123</f>
        <v>0</v>
      </c>
      <c r="Q123" s="82" t="s">
        <v>2163</v>
      </c>
      <c r="R123" s="93">
        <f>H123</f>
        <v>0</v>
      </c>
    </row>
    <row r="124" spans="1:22" s="77" customFormat="1" ht="2" customHeight="1">
      <c r="A124" s="122"/>
    </row>
    <row r="125" spans="1:22" s="77" customFormat="1" ht="18" customHeight="1">
      <c r="A125" s="122"/>
      <c r="B125" s="77">
        <v>10</v>
      </c>
      <c r="C125" s="124" t="s">
        <v>2385</v>
      </c>
      <c r="D125" s="124"/>
      <c r="E125" s="124"/>
      <c r="F125" s="124"/>
      <c r="G125" s="124"/>
      <c r="H125" s="124"/>
      <c r="I125" s="124"/>
      <c r="J125" s="124"/>
      <c r="K125" s="124"/>
      <c r="L125" s="124"/>
      <c r="M125" s="124"/>
    </row>
    <row r="126" spans="1:22" s="77" customFormat="1" ht="2" customHeight="1">
      <c r="A126" s="122"/>
      <c r="D126" s="90"/>
      <c r="E126" s="90"/>
      <c r="F126" s="90"/>
    </row>
    <row r="127" spans="1:22" s="77" customFormat="1" ht="18" customHeight="1">
      <c r="A127" s="122"/>
      <c r="B127" s="122"/>
      <c r="C127" s="77" t="s">
        <v>2386</v>
      </c>
      <c r="D127" s="108"/>
      <c r="E127" s="124" t="s">
        <v>2389</v>
      </c>
      <c r="F127" s="124"/>
      <c r="G127" s="124"/>
      <c r="H127" s="108"/>
      <c r="I127" s="124" t="s">
        <v>2392</v>
      </c>
      <c r="J127" s="124"/>
      <c r="K127" s="124"/>
      <c r="L127" s="124"/>
      <c r="M127" s="124"/>
      <c r="O127" s="82" t="s">
        <v>2164</v>
      </c>
      <c r="P127" s="93">
        <f>D127</f>
        <v>0</v>
      </c>
      <c r="Q127" s="82" t="s">
        <v>2165</v>
      </c>
      <c r="R127" s="93">
        <f>H127</f>
        <v>0</v>
      </c>
    </row>
    <row r="128" spans="1:22" s="77" customFormat="1" ht="2" customHeight="1">
      <c r="A128" s="122"/>
      <c r="B128" s="122"/>
    </row>
    <row r="129" spans="1:20" s="77" customFormat="1" ht="18" customHeight="1">
      <c r="A129" s="122"/>
      <c r="B129" s="122"/>
      <c r="C129" s="138" t="s">
        <v>2387</v>
      </c>
      <c r="D129" s="108"/>
      <c r="E129" s="134" t="s">
        <v>2390</v>
      </c>
      <c r="F129" s="134"/>
      <c r="G129" s="134"/>
      <c r="H129" s="108"/>
      <c r="I129" s="134" t="s">
        <v>2393</v>
      </c>
      <c r="J129" s="108"/>
      <c r="K129" s="138" t="s">
        <v>2394</v>
      </c>
      <c r="L129" s="138"/>
      <c r="M129" s="138"/>
      <c r="N129" s="85"/>
      <c r="O129" s="85"/>
      <c r="P129" s="93">
        <f>D129</f>
        <v>0</v>
      </c>
      <c r="Q129" s="82" t="s">
        <v>2166</v>
      </c>
      <c r="R129" s="93">
        <f>H129</f>
        <v>0</v>
      </c>
      <c r="S129" s="82" t="s">
        <v>2167</v>
      </c>
      <c r="T129" s="93">
        <f>J129</f>
        <v>0</v>
      </c>
    </row>
    <row r="130" spans="1:20" s="77" customFormat="1" ht="13" customHeight="1">
      <c r="A130" s="122"/>
      <c r="B130" s="122"/>
      <c r="C130" s="138"/>
      <c r="E130" s="134"/>
      <c r="F130" s="134"/>
      <c r="G130" s="134"/>
      <c r="I130" s="134"/>
      <c r="J130" s="78"/>
      <c r="K130" s="138"/>
      <c r="L130" s="138"/>
      <c r="M130" s="138"/>
      <c r="N130" s="85"/>
      <c r="O130" s="85"/>
    </row>
    <row r="131" spans="1:20" s="77" customFormat="1" ht="2" customHeight="1">
      <c r="A131" s="122"/>
      <c r="B131" s="122"/>
    </row>
    <row r="132" spans="1:20" s="77" customFormat="1" ht="18" customHeight="1">
      <c r="A132" s="122"/>
      <c r="B132" s="122"/>
      <c r="C132" s="78" t="s">
        <v>2388</v>
      </c>
      <c r="D132" s="108"/>
      <c r="E132" s="124" t="s">
        <v>2391</v>
      </c>
      <c r="F132" s="124"/>
      <c r="G132" s="124"/>
      <c r="H132" s="108"/>
      <c r="I132" s="94" t="s">
        <v>2395</v>
      </c>
      <c r="J132" s="108"/>
      <c r="K132" s="144" t="s">
        <v>2396</v>
      </c>
      <c r="L132" s="144"/>
      <c r="M132" s="144"/>
      <c r="O132" s="82" t="s">
        <v>2168</v>
      </c>
      <c r="P132" s="93">
        <f>D132</f>
        <v>0</v>
      </c>
      <c r="Q132" s="82" t="s">
        <v>2169</v>
      </c>
      <c r="R132" s="93">
        <f>H132</f>
        <v>0</v>
      </c>
      <c r="S132" s="82" t="s">
        <v>2170</v>
      </c>
      <c r="T132" s="93">
        <f>J132</f>
        <v>0</v>
      </c>
    </row>
    <row r="133" spans="1:20" s="77" customFormat="1" ht="2" customHeight="1">
      <c r="A133" s="122"/>
    </row>
    <row r="134" spans="1:20" s="96" customFormat="1" ht="18" customHeight="1">
      <c r="A134" s="122"/>
      <c r="B134" s="95">
        <v>11</v>
      </c>
      <c r="C134" s="129" t="s">
        <v>2397</v>
      </c>
      <c r="D134" s="129"/>
      <c r="E134" s="129"/>
      <c r="F134" s="129"/>
      <c r="G134" s="129"/>
      <c r="H134" s="129"/>
      <c r="I134" s="129"/>
      <c r="J134" s="129"/>
      <c r="K134" s="129"/>
      <c r="L134" s="129"/>
      <c r="M134" s="129"/>
    </row>
    <row r="135" spans="1:20" s="96" customFormat="1" ht="2" customHeight="1">
      <c r="A135" s="122"/>
      <c r="D135" s="97"/>
      <c r="E135" s="97"/>
      <c r="F135" s="97"/>
    </row>
    <row r="136" spans="1:20" s="95" customFormat="1" ht="18" customHeight="1">
      <c r="A136" s="122"/>
      <c r="B136" s="141"/>
      <c r="D136" s="108"/>
      <c r="E136" s="129" t="s">
        <v>2398</v>
      </c>
      <c r="F136" s="129"/>
      <c r="G136" s="129"/>
      <c r="H136" s="131"/>
      <c r="I136" s="131"/>
      <c r="J136" s="131"/>
      <c r="K136" s="131"/>
      <c r="L136" s="131"/>
      <c r="M136" s="131"/>
      <c r="O136" s="98" t="s">
        <v>2171</v>
      </c>
      <c r="P136" s="77">
        <f>IF(AND(D136&lt;&gt;"",D138=""),1,IF(AND(D136="",D138&lt;&gt;""),2,0))</f>
        <v>0</v>
      </c>
      <c r="Q136" s="99" t="s">
        <v>2172</v>
      </c>
      <c r="R136" s="95">
        <f>H136</f>
        <v>0</v>
      </c>
    </row>
    <row r="137" spans="1:20" s="95" customFormat="1" ht="2" customHeight="1">
      <c r="A137" s="122"/>
      <c r="B137" s="141"/>
    </row>
    <row r="138" spans="1:20" s="95" customFormat="1" ht="18" customHeight="1">
      <c r="A138" s="122"/>
      <c r="B138" s="141"/>
      <c r="C138" s="77"/>
      <c r="D138" s="108"/>
      <c r="E138" s="129" t="s">
        <v>2343</v>
      </c>
      <c r="F138" s="129"/>
      <c r="G138" s="129"/>
      <c r="H138" s="129"/>
      <c r="I138" s="129"/>
      <c r="J138" s="129"/>
      <c r="K138" s="129"/>
      <c r="L138" s="129"/>
      <c r="M138" s="129"/>
    </row>
    <row r="139" spans="1:20" s="96" customFormat="1" ht="2" customHeight="1">
      <c r="A139" s="122"/>
    </row>
    <row r="140" spans="1:20" s="77" customFormat="1" ht="28" customHeight="1">
      <c r="A140" s="122"/>
      <c r="B140" s="77">
        <v>12</v>
      </c>
      <c r="C140" s="129" t="s">
        <v>2399</v>
      </c>
      <c r="D140" s="129"/>
      <c r="E140" s="129"/>
      <c r="F140" s="129"/>
      <c r="G140" s="129"/>
      <c r="H140" s="129"/>
      <c r="I140" s="129"/>
      <c r="J140" s="129"/>
      <c r="K140" s="129"/>
      <c r="L140" s="129"/>
      <c r="M140" s="129"/>
    </row>
    <row r="141" spans="1:20" s="77" customFormat="1" ht="2" customHeight="1">
      <c r="A141" s="122"/>
    </row>
    <row r="142" spans="1:20" s="77" customFormat="1" ht="18" customHeight="1">
      <c r="A142" s="122"/>
      <c r="B142" s="122"/>
      <c r="D142" s="108"/>
      <c r="E142" s="124" t="s">
        <v>2400</v>
      </c>
      <c r="F142" s="124"/>
      <c r="G142" s="124"/>
      <c r="H142" s="124"/>
      <c r="I142" s="124"/>
      <c r="J142" s="124"/>
      <c r="K142" s="124"/>
      <c r="L142" s="124"/>
      <c r="M142" s="124"/>
      <c r="O142" s="82" t="s">
        <v>2173</v>
      </c>
      <c r="P142" s="93">
        <f>D142</f>
        <v>0</v>
      </c>
    </row>
    <row r="143" spans="1:20" s="77" customFormat="1" ht="2" customHeight="1">
      <c r="A143" s="122"/>
      <c r="B143" s="122"/>
    </row>
    <row r="144" spans="1:20" s="77" customFormat="1" ht="18" customHeight="1">
      <c r="A144" s="122"/>
      <c r="B144" s="122"/>
      <c r="D144" s="108"/>
      <c r="E144" s="124" t="s">
        <v>2401</v>
      </c>
      <c r="F144" s="124"/>
      <c r="G144" s="124"/>
      <c r="H144" s="124"/>
      <c r="I144" s="124"/>
      <c r="J144" s="124"/>
      <c r="K144" s="124"/>
      <c r="L144" s="124"/>
      <c r="M144" s="124"/>
      <c r="O144" s="82" t="s">
        <v>2174</v>
      </c>
      <c r="P144" s="93">
        <f>D144</f>
        <v>0</v>
      </c>
    </row>
    <row r="145" spans="1:18" s="77" customFormat="1" ht="2" customHeight="1">
      <c r="A145" s="122"/>
      <c r="B145" s="122"/>
    </row>
    <row r="146" spans="1:18" s="77" customFormat="1" ht="18" customHeight="1">
      <c r="A146" s="122"/>
      <c r="B146" s="122"/>
      <c r="D146" s="108"/>
      <c r="E146" s="124" t="s">
        <v>2402</v>
      </c>
      <c r="F146" s="124"/>
      <c r="G146" s="124"/>
      <c r="H146" s="124"/>
      <c r="I146" s="124"/>
      <c r="J146" s="124"/>
      <c r="K146" s="124"/>
      <c r="L146" s="124"/>
      <c r="M146" s="124"/>
      <c r="O146" s="82" t="s">
        <v>2175</v>
      </c>
      <c r="P146" s="93">
        <f>D146</f>
        <v>0</v>
      </c>
    </row>
    <row r="147" spans="1:18" s="77" customFormat="1" ht="2" customHeight="1">
      <c r="A147" s="122"/>
      <c r="B147" s="122"/>
    </row>
    <row r="148" spans="1:18" s="77" customFormat="1" ht="18" customHeight="1">
      <c r="A148" s="122"/>
      <c r="B148" s="122"/>
      <c r="D148" s="108"/>
      <c r="E148" s="124" t="s">
        <v>2403</v>
      </c>
      <c r="F148" s="124"/>
      <c r="G148" s="124"/>
      <c r="H148" s="124"/>
      <c r="I148" s="124"/>
      <c r="J148" s="124"/>
      <c r="K148" s="124"/>
      <c r="L148" s="124"/>
      <c r="M148" s="124"/>
      <c r="O148" s="82" t="s">
        <v>2176</v>
      </c>
      <c r="P148" s="93">
        <f>D148</f>
        <v>0</v>
      </c>
    </row>
    <row r="149" spans="1:18" s="77" customFormat="1" ht="2" customHeight="1">
      <c r="A149" s="122"/>
      <c r="B149" s="122"/>
    </row>
    <row r="150" spans="1:18" s="77" customFormat="1" ht="18" customHeight="1">
      <c r="A150" s="122"/>
      <c r="B150" s="122"/>
      <c r="D150" s="108"/>
      <c r="E150" s="124" t="s">
        <v>2404</v>
      </c>
      <c r="F150" s="124"/>
      <c r="G150" s="124"/>
      <c r="H150" s="124"/>
      <c r="I150" s="124"/>
      <c r="J150" s="124"/>
      <c r="K150" s="124"/>
      <c r="L150" s="124"/>
      <c r="M150" s="124"/>
      <c r="O150" s="82" t="s">
        <v>2177</v>
      </c>
      <c r="P150" s="93">
        <f>D150</f>
        <v>0</v>
      </c>
    </row>
    <row r="151" spans="1:18" s="77" customFormat="1" ht="2" customHeight="1">
      <c r="A151" s="122"/>
      <c r="B151" s="122"/>
    </row>
    <row r="152" spans="1:18" s="77" customFormat="1" ht="18" customHeight="1">
      <c r="A152" s="122"/>
      <c r="B152" s="122"/>
      <c r="D152" s="108"/>
      <c r="E152" s="124" t="s">
        <v>2405</v>
      </c>
      <c r="F152" s="124"/>
      <c r="G152" s="124"/>
      <c r="H152" s="124"/>
      <c r="I152" s="124"/>
      <c r="J152" s="124"/>
      <c r="K152" s="124"/>
      <c r="L152" s="124"/>
      <c r="M152" s="124"/>
      <c r="O152" s="82" t="s">
        <v>2178</v>
      </c>
      <c r="P152" s="93">
        <f>D152</f>
        <v>0</v>
      </c>
    </row>
    <row r="153" spans="1:18" s="77" customFormat="1" ht="2" customHeight="1">
      <c r="A153" s="122"/>
      <c r="B153" s="122"/>
    </row>
    <row r="154" spans="1:18" s="77" customFormat="1" ht="18" customHeight="1">
      <c r="A154" s="122"/>
      <c r="B154" s="122"/>
      <c r="D154" s="108"/>
      <c r="E154" s="129" t="s">
        <v>2406</v>
      </c>
      <c r="F154" s="129"/>
      <c r="G154" s="129"/>
      <c r="H154" s="129"/>
      <c r="I154" s="129"/>
      <c r="J154" s="129"/>
      <c r="K154" s="129"/>
      <c r="L154" s="129"/>
      <c r="M154" s="129"/>
      <c r="O154" s="82" t="s">
        <v>2179</v>
      </c>
      <c r="P154" s="93">
        <f>D154</f>
        <v>0</v>
      </c>
    </row>
    <row r="155" spans="1:18" s="77" customFormat="1" ht="2" customHeight="1">
      <c r="A155" s="122"/>
      <c r="B155" s="122"/>
    </row>
    <row r="156" spans="1:18" s="77" customFormat="1" ht="18" customHeight="1">
      <c r="A156" s="122"/>
      <c r="B156" s="122"/>
      <c r="D156" s="108"/>
      <c r="E156" s="77" t="s">
        <v>2294</v>
      </c>
      <c r="F156" s="123"/>
      <c r="G156" s="123"/>
      <c r="H156" s="123"/>
      <c r="I156" s="123"/>
      <c r="J156" s="123"/>
      <c r="K156" s="123"/>
      <c r="L156" s="123"/>
      <c r="M156" s="123"/>
      <c r="O156" s="82" t="s">
        <v>2180</v>
      </c>
      <c r="P156" s="93">
        <f>D156</f>
        <v>0</v>
      </c>
      <c r="Q156" s="81" t="s">
        <v>2181</v>
      </c>
      <c r="R156" s="77">
        <f>F156</f>
        <v>0</v>
      </c>
    </row>
    <row r="157" spans="1:18" s="77" customFormat="1" ht="2" customHeight="1">
      <c r="A157" s="122"/>
      <c r="B157" s="122"/>
    </row>
    <row r="158" spans="1:18" s="77" customFormat="1" ht="18" customHeight="1">
      <c r="A158" s="122"/>
      <c r="B158" s="122"/>
      <c r="C158" s="92" t="s">
        <v>2407</v>
      </c>
      <c r="D158" s="126"/>
      <c r="E158" s="126"/>
      <c r="F158" s="126"/>
      <c r="G158" s="126"/>
      <c r="H158" s="126"/>
      <c r="I158" s="126"/>
      <c r="J158" s="126"/>
      <c r="K158" s="126"/>
      <c r="L158" s="126"/>
      <c r="M158" s="126"/>
      <c r="O158" s="81" t="s">
        <v>2182</v>
      </c>
      <c r="P158" s="93">
        <f>D158</f>
        <v>0</v>
      </c>
    </row>
    <row r="159" spans="1:18" s="77" customFormat="1" ht="2" customHeight="1">
      <c r="A159" s="122"/>
    </row>
    <row r="160" spans="1:18" s="96" customFormat="1" ht="18" customHeight="1">
      <c r="A160" s="122"/>
      <c r="B160" s="95">
        <v>13</v>
      </c>
      <c r="C160" s="129" t="s">
        <v>2408</v>
      </c>
      <c r="D160" s="129"/>
      <c r="E160" s="129"/>
      <c r="F160" s="129"/>
      <c r="G160" s="129"/>
      <c r="H160" s="129"/>
      <c r="I160" s="129"/>
      <c r="J160" s="129"/>
      <c r="K160" s="129"/>
      <c r="L160" s="129"/>
      <c r="M160" s="129"/>
    </row>
    <row r="161" spans="1:18" s="96" customFormat="1" ht="2" customHeight="1">
      <c r="A161" s="122"/>
      <c r="D161" s="97"/>
      <c r="E161" s="97"/>
      <c r="F161" s="97"/>
    </row>
    <row r="162" spans="1:18" s="95" customFormat="1" ht="18" customHeight="1">
      <c r="A162" s="122"/>
      <c r="B162" s="141"/>
      <c r="D162" s="108"/>
      <c r="E162" s="100" t="s">
        <v>2341</v>
      </c>
      <c r="F162" s="108"/>
      <c r="G162" s="129" t="s">
        <v>2343</v>
      </c>
      <c r="H162" s="129"/>
      <c r="I162" s="129"/>
      <c r="J162" s="129"/>
      <c r="K162" s="129"/>
      <c r="L162" s="129"/>
      <c r="M162" s="129"/>
      <c r="O162" s="98" t="s">
        <v>2183</v>
      </c>
      <c r="P162" s="77">
        <f>IF(AND(D162&lt;&gt;"",F162=""),1,IF(AND(D162="",F162&lt;&gt;""),2,0))</f>
        <v>0</v>
      </c>
    </row>
    <row r="163" spans="1:18" s="95" customFormat="1" ht="2" customHeight="1">
      <c r="A163" s="122"/>
      <c r="B163" s="141"/>
    </row>
    <row r="164" spans="1:18" s="96" customFormat="1" ht="18" customHeight="1">
      <c r="A164" s="122"/>
      <c r="B164" s="141"/>
      <c r="C164" s="129" t="s">
        <v>2409</v>
      </c>
      <c r="D164" s="129"/>
      <c r="E164" s="129"/>
      <c r="F164" s="129"/>
      <c r="G164" s="129"/>
      <c r="H164" s="129"/>
      <c r="I164" s="129"/>
      <c r="J164" s="129"/>
      <c r="K164" s="129"/>
      <c r="L164" s="129"/>
      <c r="M164" s="129"/>
    </row>
    <row r="165" spans="1:18" s="96" customFormat="1" ht="2" customHeight="1">
      <c r="A165" s="122"/>
      <c r="B165" s="141"/>
      <c r="D165" s="97"/>
      <c r="E165" s="97"/>
      <c r="F165" s="97"/>
    </row>
    <row r="166" spans="1:18" s="95" customFormat="1" ht="18" customHeight="1">
      <c r="A166" s="122"/>
      <c r="B166" s="141"/>
      <c r="D166" s="108"/>
      <c r="E166" s="100" t="s">
        <v>2410</v>
      </c>
      <c r="F166" s="108"/>
      <c r="G166" s="95" t="s">
        <v>2412</v>
      </c>
      <c r="H166" s="108"/>
      <c r="I166" s="129" t="s">
        <v>2413</v>
      </c>
      <c r="J166" s="129"/>
      <c r="K166" s="129"/>
      <c r="L166" s="129"/>
      <c r="M166" s="129"/>
      <c r="O166" s="98" t="s">
        <v>2184</v>
      </c>
      <c r="P166" s="77">
        <f>IF(AND(D166&lt;&gt;"",F166="",H166=""),1,IF(AND(D166="",F166&lt;&gt;"",H166=""),2,IF(AND(D166="",F166="",H166&lt;&gt;""),3,0)))</f>
        <v>0</v>
      </c>
    </row>
    <row r="167" spans="1:18" s="95" customFormat="1" ht="2" customHeight="1">
      <c r="A167" s="122"/>
      <c r="B167" s="141"/>
    </row>
    <row r="168" spans="1:18" s="95" customFormat="1" ht="18" customHeight="1">
      <c r="A168" s="122"/>
      <c r="B168" s="141"/>
      <c r="D168" s="108"/>
      <c r="E168" s="100" t="s">
        <v>2411</v>
      </c>
      <c r="F168" s="108"/>
      <c r="G168" s="95" t="s">
        <v>2412</v>
      </c>
      <c r="H168" s="108"/>
      <c r="I168" s="129" t="s">
        <v>2414</v>
      </c>
      <c r="J168" s="129"/>
      <c r="K168" s="129"/>
      <c r="L168" s="129"/>
      <c r="M168" s="129"/>
      <c r="O168" s="98" t="s">
        <v>2185</v>
      </c>
      <c r="P168" s="77">
        <f>IF(AND(D168&lt;&gt;"",F168="",H168=""),1,IF(AND(D168="",F168&lt;&gt;"",H168=""),2,IF(AND(D168="",F168="",H168&lt;&gt;""),3,0)))</f>
        <v>0</v>
      </c>
    </row>
    <row r="169" spans="1:18" s="95" customFormat="1" ht="2" customHeight="1">
      <c r="A169" s="122"/>
      <c r="B169" s="141"/>
    </row>
    <row r="170" spans="1:18" s="77" customFormat="1" ht="18" customHeight="1">
      <c r="A170" s="122"/>
      <c r="B170" s="141"/>
      <c r="C170" s="92" t="s">
        <v>2008</v>
      </c>
      <c r="D170" s="126"/>
      <c r="E170" s="126"/>
      <c r="F170" s="126"/>
      <c r="G170" s="126"/>
      <c r="H170" s="126"/>
      <c r="I170" s="126"/>
      <c r="J170" s="126"/>
      <c r="K170" s="126"/>
      <c r="L170" s="126"/>
      <c r="M170" s="126"/>
      <c r="O170" s="99" t="s">
        <v>2186</v>
      </c>
      <c r="P170" s="93">
        <f>D170</f>
        <v>0</v>
      </c>
    </row>
    <row r="171" spans="1:18" s="77" customFormat="1" ht="2" customHeight="1">
      <c r="A171" s="122"/>
      <c r="B171" s="95"/>
      <c r="D171" s="90"/>
      <c r="E171" s="90"/>
      <c r="F171" s="90"/>
      <c r="G171" s="90"/>
      <c r="H171" s="90"/>
      <c r="I171" s="90"/>
      <c r="J171" s="90"/>
      <c r="K171" s="90"/>
      <c r="L171" s="90"/>
      <c r="M171" s="90"/>
    </row>
    <row r="172" spans="1:18" s="77" customFormat="1" ht="18" customHeight="1">
      <c r="A172" s="122"/>
      <c r="B172" s="77">
        <v>14</v>
      </c>
      <c r="C172" s="124" t="s">
        <v>2415</v>
      </c>
      <c r="D172" s="124"/>
      <c r="E172" s="124"/>
      <c r="F172" s="124"/>
      <c r="G172" s="124"/>
      <c r="H172" s="124"/>
      <c r="I172" s="124"/>
      <c r="J172" s="124"/>
      <c r="K172" s="124"/>
      <c r="L172" s="124"/>
      <c r="M172" s="124"/>
    </row>
    <row r="173" spans="1:18" s="77" customFormat="1" ht="2" customHeight="1">
      <c r="A173" s="122"/>
      <c r="D173" s="90"/>
      <c r="F173" s="90"/>
    </row>
    <row r="174" spans="1:18" s="77" customFormat="1" ht="18" customHeight="1">
      <c r="A174" s="122"/>
      <c r="B174" s="132"/>
      <c r="C174" s="77" t="s">
        <v>2416</v>
      </c>
      <c r="D174" s="108"/>
      <c r="E174" s="77" t="s">
        <v>2421</v>
      </c>
      <c r="F174" s="108"/>
      <c r="G174" s="77" t="s">
        <v>2422</v>
      </c>
      <c r="H174" s="126"/>
      <c r="I174" s="126"/>
      <c r="J174" s="126"/>
      <c r="K174" s="126"/>
      <c r="L174" s="126"/>
      <c r="M174" s="126"/>
      <c r="O174" s="89" t="s">
        <v>2187</v>
      </c>
      <c r="P174" s="77">
        <f>IF(AND(D174&lt;&gt;"",F174=""),1,IF(AND(D174="",F174&lt;&gt;""),2,0))</f>
        <v>0</v>
      </c>
      <c r="Q174" s="81" t="s">
        <v>2192</v>
      </c>
      <c r="R174" s="77">
        <f>H174</f>
        <v>0</v>
      </c>
    </row>
    <row r="175" spans="1:18" s="77" customFormat="1" ht="2" customHeight="1">
      <c r="A175" s="122"/>
      <c r="B175" s="132"/>
    </row>
    <row r="176" spans="1:18" s="77" customFormat="1" ht="18" customHeight="1">
      <c r="A176" s="122"/>
      <c r="B176" s="132"/>
      <c r="C176" s="77" t="s">
        <v>2417</v>
      </c>
      <c r="D176" s="108"/>
      <c r="E176" s="77" t="s">
        <v>2421</v>
      </c>
      <c r="F176" s="108"/>
      <c r="G176" s="77" t="s">
        <v>2422</v>
      </c>
      <c r="H176" s="126"/>
      <c r="I176" s="126"/>
      <c r="J176" s="126"/>
      <c r="K176" s="126"/>
      <c r="L176" s="126"/>
      <c r="M176" s="126"/>
      <c r="O176" s="89" t="s">
        <v>2188</v>
      </c>
      <c r="P176" s="77">
        <f>IF(AND(D176&lt;&gt;"",F176=""),1,IF(AND(D176="",F176&lt;&gt;""),2,0))</f>
        <v>0</v>
      </c>
      <c r="Q176" s="81" t="s">
        <v>2193</v>
      </c>
      <c r="R176" s="77">
        <f>H176</f>
        <v>0</v>
      </c>
    </row>
    <row r="177" spans="1:18" s="77" customFormat="1" ht="2" customHeight="1">
      <c r="A177" s="122"/>
      <c r="B177" s="132"/>
    </row>
    <row r="178" spans="1:18" s="77" customFormat="1" ht="18" customHeight="1">
      <c r="A178" s="122"/>
      <c r="B178" s="132"/>
      <c r="C178" s="77" t="s">
        <v>2418</v>
      </c>
      <c r="D178" s="108"/>
      <c r="E178" s="77" t="s">
        <v>2421</v>
      </c>
      <c r="F178" s="108"/>
      <c r="G178" s="77" t="s">
        <v>2422</v>
      </c>
      <c r="H178" s="126"/>
      <c r="I178" s="126"/>
      <c r="J178" s="126"/>
      <c r="K178" s="126"/>
      <c r="L178" s="126"/>
      <c r="M178" s="126"/>
      <c r="O178" s="89" t="s">
        <v>2189</v>
      </c>
      <c r="P178" s="77">
        <f>IF(AND(D178&lt;&gt;"",F178=""),1,IF(AND(D178="",F178&lt;&gt;""),2,0))</f>
        <v>0</v>
      </c>
      <c r="Q178" s="81" t="s">
        <v>2194</v>
      </c>
      <c r="R178" s="77">
        <f>H178</f>
        <v>0</v>
      </c>
    </row>
    <row r="179" spans="1:18" s="77" customFormat="1" ht="2" customHeight="1">
      <c r="A179" s="122"/>
      <c r="B179" s="132"/>
    </row>
    <row r="180" spans="1:18" s="77" customFormat="1" ht="18" customHeight="1">
      <c r="A180" s="122"/>
      <c r="B180" s="132"/>
      <c r="C180" s="78" t="s">
        <v>2419</v>
      </c>
      <c r="D180" s="108"/>
      <c r="E180" s="77" t="s">
        <v>2421</v>
      </c>
      <c r="F180" s="108"/>
      <c r="G180" s="77" t="s">
        <v>2422</v>
      </c>
      <c r="H180" s="126"/>
      <c r="I180" s="126"/>
      <c r="J180" s="126"/>
      <c r="K180" s="126"/>
      <c r="L180" s="126"/>
      <c r="M180" s="126"/>
      <c r="O180" s="89" t="s">
        <v>2190</v>
      </c>
      <c r="P180" s="77">
        <f>IF(AND(D180&lt;&gt;"",F180=""),1,IF(AND(D180="",F180&lt;&gt;""),2,0))</f>
        <v>0</v>
      </c>
      <c r="Q180" s="81" t="s">
        <v>2195</v>
      </c>
      <c r="R180" s="77">
        <f>H180</f>
        <v>0</v>
      </c>
    </row>
    <row r="181" spans="1:18" ht="2" customHeight="1">
      <c r="A181" s="122"/>
      <c r="B181" s="132"/>
    </row>
    <row r="182" spans="1:18" s="77" customFormat="1" ht="18" customHeight="1">
      <c r="A182" s="122"/>
      <c r="C182" s="78" t="s">
        <v>2420</v>
      </c>
      <c r="D182" s="108"/>
      <c r="E182" s="77" t="s">
        <v>2421</v>
      </c>
      <c r="F182" s="108"/>
      <c r="G182" s="77" t="s">
        <v>2422</v>
      </c>
      <c r="H182" s="126"/>
      <c r="I182" s="126"/>
      <c r="J182" s="126"/>
      <c r="K182" s="126"/>
      <c r="L182" s="126"/>
      <c r="M182" s="126"/>
      <c r="O182" s="89" t="s">
        <v>2191</v>
      </c>
      <c r="P182" s="77">
        <f>IF(AND(D182&lt;&gt;"",F182=""),1,IF(AND(D182="",F182&lt;&gt;""),2,0))</f>
        <v>0</v>
      </c>
      <c r="Q182" s="81" t="s">
        <v>2196</v>
      </c>
      <c r="R182" s="77">
        <f>H182</f>
        <v>0</v>
      </c>
    </row>
    <row r="183" spans="1:18" s="77" customFormat="1" ht="2" customHeight="1">
      <c r="A183" s="122"/>
      <c r="C183" s="78"/>
      <c r="H183" s="78"/>
      <c r="I183" s="78"/>
      <c r="J183" s="78"/>
      <c r="K183" s="78"/>
      <c r="L183" s="78"/>
      <c r="M183" s="78"/>
    </row>
    <row r="184" spans="1:18" s="77" customFormat="1" ht="18" customHeight="1">
      <c r="A184" s="122"/>
      <c r="B184" s="77">
        <v>15</v>
      </c>
      <c r="C184" s="124" t="s">
        <v>2423</v>
      </c>
      <c r="D184" s="124"/>
      <c r="E184" s="124"/>
      <c r="F184" s="124"/>
      <c r="G184" s="124"/>
      <c r="H184" s="124"/>
      <c r="I184" s="124"/>
      <c r="J184" s="124"/>
      <c r="K184" s="124"/>
      <c r="L184" s="124"/>
      <c r="M184" s="124"/>
    </row>
    <row r="185" spans="1:18" s="77" customFormat="1" ht="2" customHeight="1">
      <c r="A185" s="122"/>
      <c r="D185" s="90"/>
      <c r="F185" s="90"/>
    </row>
    <row r="186" spans="1:18" s="77" customFormat="1" ht="18" customHeight="1">
      <c r="A186" s="122"/>
      <c r="B186" s="122"/>
      <c r="C186" s="77" t="s">
        <v>2416</v>
      </c>
      <c r="D186" s="108"/>
      <c r="E186" s="77" t="s">
        <v>2421</v>
      </c>
      <c r="F186" s="108"/>
      <c r="G186" s="77" t="s">
        <v>2422</v>
      </c>
      <c r="H186" s="126"/>
      <c r="I186" s="126"/>
      <c r="J186" s="126"/>
      <c r="K186" s="126"/>
      <c r="L186" s="126"/>
      <c r="M186" s="126"/>
      <c r="O186" s="89" t="s">
        <v>2198</v>
      </c>
      <c r="P186" s="77">
        <f>IF(AND(D186&lt;&gt;"",F186=""),1,IF(AND(D186="",F186&lt;&gt;""),2,0))</f>
        <v>0</v>
      </c>
      <c r="Q186" s="81" t="s">
        <v>2199</v>
      </c>
      <c r="R186" s="77">
        <f>H186</f>
        <v>0</v>
      </c>
    </row>
    <row r="187" spans="1:18" s="77" customFormat="1" ht="2" customHeight="1">
      <c r="A187" s="122"/>
      <c r="B187" s="122"/>
    </row>
    <row r="188" spans="1:18" s="77" customFormat="1" ht="18" customHeight="1">
      <c r="A188" s="122"/>
      <c r="B188" s="122"/>
      <c r="C188" s="77" t="s">
        <v>2417</v>
      </c>
      <c r="D188" s="108"/>
      <c r="E188" s="77" t="s">
        <v>2421</v>
      </c>
      <c r="F188" s="108"/>
      <c r="G188" s="77" t="s">
        <v>2422</v>
      </c>
      <c r="H188" s="126"/>
      <c r="I188" s="126"/>
      <c r="J188" s="126"/>
      <c r="K188" s="126"/>
      <c r="L188" s="126"/>
      <c r="M188" s="126"/>
      <c r="O188" s="89" t="s">
        <v>2200</v>
      </c>
      <c r="P188" s="77">
        <f>IF(AND(D188&lt;&gt;"",F188=""),1,IF(AND(D188="",F188&lt;&gt;""),2,0))</f>
        <v>0</v>
      </c>
      <c r="Q188" s="81" t="s">
        <v>2201</v>
      </c>
      <c r="R188" s="77">
        <f>H188</f>
        <v>0</v>
      </c>
    </row>
    <row r="189" spans="1:18" s="77" customFormat="1" ht="2" customHeight="1">
      <c r="A189" s="122"/>
      <c r="B189" s="122"/>
    </row>
    <row r="190" spans="1:18" s="77" customFormat="1" ht="18" customHeight="1">
      <c r="A190" s="122"/>
      <c r="B190" s="122"/>
      <c r="C190" s="77" t="s">
        <v>2418</v>
      </c>
      <c r="D190" s="108"/>
      <c r="E190" s="77" t="s">
        <v>2421</v>
      </c>
      <c r="F190" s="108"/>
      <c r="G190" s="77" t="s">
        <v>2422</v>
      </c>
      <c r="H190" s="126"/>
      <c r="I190" s="126"/>
      <c r="J190" s="126"/>
      <c r="K190" s="126"/>
      <c r="L190" s="126"/>
      <c r="M190" s="126"/>
      <c r="O190" s="89" t="s">
        <v>2202</v>
      </c>
      <c r="P190" s="77">
        <f>IF(AND(D190&lt;&gt;"",F190=""),1,IF(AND(D190="",F190&lt;&gt;""),2,0))</f>
        <v>0</v>
      </c>
      <c r="Q190" s="81" t="s">
        <v>2203</v>
      </c>
      <c r="R190" s="77">
        <f>H190</f>
        <v>0</v>
      </c>
    </row>
    <row r="191" spans="1:18" s="77" customFormat="1" ht="2" customHeight="1">
      <c r="A191" s="122"/>
      <c r="B191" s="122"/>
    </row>
    <row r="192" spans="1:18" s="77" customFormat="1" ht="18" customHeight="1">
      <c r="A192" s="122"/>
      <c r="B192" s="122"/>
      <c r="C192" s="78" t="s">
        <v>2419</v>
      </c>
      <c r="D192" s="108"/>
      <c r="E192" s="77" t="s">
        <v>2421</v>
      </c>
      <c r="F192" s="108"/>
      <c r="G192" s="77" t="s">
        <v>2422</v>
      </c>
      <c r="H192" s="126"/>
      <c r="I192" s="126"/>
      <c r="J192" s="126"/>
      <c r="K192" s="126"/>
      <c r="L192" s="126"/>
      <c r="M192" s="126"/>
      <c r="O192" s="89" t="s">
        <v>2204</v>
      </c>
      <c r="P192" s="77">
        <f>IF(AND(D192&lt;&gt;"",F192=""),1,IF(AND(D192="",F192&lt;&gt;""),2,0))</f>
        <v>0</v>
      </c>
      <c r="Q192" s="81" t="s">
        <v>2205</v>
      </c>
      <c r="R192" s="77">
        <f>H192</f>
        <v>0</v>
      </c>
    </row>
    <row r="193" spans="1:18" ht="2" customHeight="1">
      <c r="A193" s="122"/>
      <c r="B193" s="122"/>
    </row>
    <row r="194" spans="1:18" s="77" customFormat="1" ht="18" customHeight="1">
      <c r="A194" s="122"/>
      <c r="B194" s="122"/>
      <c r="C194" s="78" t="s">
        <v>2420</v>
      </c>
      <c r="D194" s="108"/>
      <c r="E194" s="77" t="s">
        <v>2421</v>
      </c>
      <c r="F194" s="108"/>
      <c r="G194" s="77" t="s">
        <v>2422</v>
      </c>
      <c r="H194" s="126"/>
      <c r="I194" s="126"/>
      <c r="J194" s="126"/>
      <c r="K194" s="126"/>
      <c r="L194" s="126"/>
      <c r="M194" s="126"/>
      <c r="O194" s="89" t="s">
        <v>2206</v>
      </c>
      <c r="P194" s="77">
        <f>IF(AND(D194&lt;&gt;"",F194=""),1,IF(AND(D194="",F194&lt;&gt;""),2,0))</f>
        <v>0</v>
      </c>
      <c r="Q194" s="81" t="s">
        <v>2207</v>
      </c>
      <c r="R194" s="77">
        <f>H194</f>
        <v>0</v>
      </c>
    </row>
    <row r="195" spans="1:18" s="77" customFormat="1" ht="3" customHeight="1">
      <c r="A195" s="122"/>
      <c r="B195" s="122"/>
      <c r="C195" s="78"/>
      <c r="D195" s="78"/>
      <c r="E195" s="78"/>
      <c r="F195" s="78"/>
      <c r="G195" s="78"/>
      <c r="H195" s="78"/>
      <c r="I195" s="78"/>
      <c r="J195" s="78"/>
      <c r="K195" s="78"/>
      <c r="L195" s="78"/>
      <c r="M195" s="78"/>
    </row>
    <row r="196" spans="1:18" s="77" customFormat="1" ht="18" customHeight="1">
      <c r="A196" s="122"/>
      <c r="B196" s="122"/>
      <c r="C196" s="78" t="s">
        <v>2009</v>
      </c>
      <c r="D196" s="123"/>
      <c r="E196" s="123"/>
      <c r="F196" s="123"/>
      <c r="G196" s="123"/>
      <c r="H196" s="123"/>
      <c r="I196" s="123"/>
      <c r="J196" s="123"/>
      <c r="K196" s="123"/>
      <c r="L196" s="123"/>
      <c r="M196" s="123"/>
      <c r="O196" s="81" t="s">
        <v>2197</v>
      </c>
      <c r="P196" s="77">
        <f>D196</f>
        <v>0</v>
      </c>
    </row>
    <row r="197" spans="1:18" s="76" customFormat="1" ht="50" customHeight="1">
      <c r="A197" s="76" t="s">
        <v>20</v>
      </c>
      <c r="C197" s="139" t="s">
        <v>2424</v>
      </c>
      <c r="D197" s="140"/>
      <c r="E197" s="140"/>
      <c r="F197" s="140"/>
      <c r="G197" s="140"/>
      <c r="H197" s="140"/>
      <c r="I197" s="140"/>
      <c r="J197" s="140"/>
      <c r="K197" s="140"/>
      <c r="L197" s="140"/>
      <c r="M197" s="140"/>
    </row>
    <row r="198" spans="1:18" s="77" customFormat="1" ht="2" customHeight="1"/>
    <row r="199" spans="1:18" s="77" customFormat="1" ht="18" customHeight="1">
      <c r="A199" s="122"/>
      <c r="B199" s="77">
        <v>1</v>
      </c>
      <c r="C199" s="124" t="s">
        <v>2425</v>
      </c>
      <c r="D199" s="124"/>
      <c r="E199" s="124"/>
      <c r="F199" s="124"/>
      <c r="G199" s="124"/>
      <c r="H199" s="124"/>
      <c r="I199" s="124"/>
      <c r="J199" s="124"/>
      <c r="K199" s="124"/>
      <c r="L199" s="124"/>
      <c r="M199" s="124"/>
    </row>
    <row r="200" spans="1:18" s="77" customFormat="1" ht="2" customHeight="1">
      <c r="A200" s="122"/>
    </row>
    <row r="201" spans="1:18" s="77" customFormat="1" ht="18" customHeight="1">
      <c r="A201" s="122"/>
      <c r="B201" s="122"/>
      <c r="C201" s="78"/>
      <c r="D201" s="108"/>
      <c r="E201" s="125" t="s">
        <v>2426</v>
      </c>
      <c r="F201" s="125"/>
      <c r="G201" s="125"/>
      <c r="H201" s="126"/>
      <c r="I201" s="126"/>
      <c r="J201" s="126"/>
      <c r="K201" s="126"/>
      <c r="L201" s="126"/>
      <c r="M201" s="126"/>
      <c r="O201" s="89" t="s">
        <v>2208</v>
      </c>
      <c r="P201" s="77">
        <f>IF(AND(D201&lt;&gt;"",D203=""),1,IF(AND(D201="",D203&lt;&gt;""),2,0))</f>
        <v>0</v>
      </c>
      <c r="Q201" s="81" t="s">
        <v>2209</v>
      </c>
      <c r="R201" s="77">
        <f>H201</f>
        <v>0</v>
      </c>
    </row>
    <row r="202" spans="1:18" s="77" customFormat="1" ht="2" customHeight="1">
      <c r="A202" s="122"/>
      <c r="B202" s="122"/>
    </row>
    <row r="203" spans="1:18" s="77" customFormat="1" ht="18" customHeight="1">
      <c r="A203" s="122"/>
      <c r="B203" s="122"/>
      <c r="C203" s="78"/>
      <c r="D203" s="108"/>
      <c r="E203" s="125" t="s">
        <v>2427</v>
      </c>
      <c r="F203" s="125"/>
      <c r="G203" s="125"/>
      <c r="H203" s="125"/>
      <c r="I203" s="125"/>
      <c r="J203" s="125"/>
      <c r="K203" s="125"/>
      <c r="L203" s="125"/>
      <c r="M203" s="125"/>
    </row>
    <row r="204" spans="1:18" s="77" customFormat="1" ht="2" customHeight="1">
      <c r="A204" s="122"/>
      <c r="B204" s="122"/>
    </row>
    <row r="205" spans="1:18" s="77" customFormat="1" ht="18" customHeight="1">
      <c r="A205" s="122"/>
      <c r="B205" s="122"/>
      <c r="D205" s="127" t="s">
        <v>2428</v>
      </c>
      <c r="E205" s="127"/>
      <c r="F205" s="127"/>
      <c r="G205" s="127"/>
      <c r="H205" s="127"/>
      <c r="I205" s="127"/>
      <c r="J205" s="127"/>
      <c r="K205" s="127"/>
      <c r="L205" s="127"/>
      <c r="M205" s="127"/>
    </row>
    <row r="206" spans="1:18" s="77" customFormat="1" ht="2" customHeight="1">
      <c r="A206" s="122"/>
    </row>
    <row r="207" spans="1:18" s="77" customFormat="1" ht="18" customHeight="1">
      <c r="A207" s="122"/>
      <c r="B207" s="77">
        <v>2</v>
      </c>
      <c r="C207" s="124" t="s">
        <v>2429</v>
      </c>
      <c r="D207" s="124"/>
      <c r="E207" s="124"/>
      <c r="F207" s="124"/>
      <c r="G207" s="124"/>
      <c r="H207" s="124"/>
      <c r="I207" s="124"/>
      <c r="J207" s="124"/>
      <c r="K207" s="124"/>
      <c r="L207" s="124"/>
      <c r="M207" s="124"/>
    </row>
    <row r="208" spans="1:18" s="77" customFormat="1" ht="2" customHeight="1">
      <c r="A208" s="122"/>
    </row>
    <row r="209" spans="1:18" s="77" customFormat="1" ht="18" customHeight="1">
      <c r="A209" s="122"/>
      <c r="B209" s="122"/>
      <c r="C209" s="78"/>
      <c r="D209" s="108"/>
      <c r="E209" s="125" t="s">
        <v>2430</v>
      </c>
      <c r="F209" s="125"/>
      <c r="G209" s="125"/>
      <c r="H209" s="108"/>
      <c r="I209" s="79" t="s">
        <v>2433</v>
      </c>
      <c r="J209" s="108"/>
      <c r="K209" s="79" t="s">
        <v>2434</v>
      </c>
      <c r="L209" s="108"/>
      <c r="M209" s="79" t="s">
        <v>2435</v>
      </c>
      <c r="O209" s="89" t="s">
        <v>2210</v>
      </c>
      <c r="P209" s="77">
        <f>IF(AND(D209&lt;&gt;"",D211="",D213=""),1,IF(AND(D209="",D211&lt;&gt;"",D213=""),2,IF(AND(D209="",D211="",D213&lt;&gt;""),3,0)))</f>
        <v>0</v>
      </c>
      <c r="Q209" s="89" t="s">
        <v>2211</v>
      </c>
      <c r="R209" s="77">
        <f>IF(AND(H209&lt;&gt;"",J209="",L209=""),1,IF(AND(H209="",J209&lt;&gt;"",L209=""),2,IF(AND(H209="",J209="",L209&lt;&gt;""),3,0)))</f>
        <v>0</v>
      </c>
    </row>
    <row r="210" spans="1:18" s="77" customFormat="1" ht="2" customHeight="1">
      <c r="A210" s="122"/>
      <c r="B210" s="122"/>
    </row>
    <row r="211" spans="1:18" s="77" customFormat="1" ht="18" customHeight="1">
      <c r="A211" s="122"/>
      <c r="B211" s="122"/>
      <c r="C211" s="78"/>
      <c r="D211" s="108"/>
      <c r="E211" s="125" t="s">
        <v>2431</v>
      </c>
      <c r="F211" s="125"/>
      <c r="G211" s="125"/>
      <c r="H211" s="126"/>
      <c r="I211" s="126"/>
      <c r="J211" s="126"/>
      <c r="K211" s="126"/>
      <c r="L211" s="126"/>
      <c r="M211" s="126"/>
      <c r="O211" s="81" t="s">
        <v>2212</v>
      </c>
      <c r="P211" s="77">
        <f>H211</f>
        <v>0</v>
      </c>
    </row>
    <row r="212" spans="1:18" s="77" customFormat="1" ht="2" customHeight="1">
      <c r="A212" s="122"/>
      <c r="B212" s="122"/>
    </row>
    <row r="213" spans="1:18" s="77" customFormat="1" ht="18" customHeight="1">
      <c r="A213" s="122"/>
      <c r="B213" s="122"/>
      <c r="C213" s="78"/>
      <c r="D213" s="108"/>
      <c r="E213" s="125" t="s">
        <v>2432</v>
      </c>
      <c r="F213" s="125"/>
      <c r="G213" s="125"/>
      <c r="H213" s="126"/>
      <c r="I213" s="126"/>
      <c r="J213" s="126"/>
      <c r="K213" s="126"/>
      <c r="L213" s="126"/>
      <c r="M213" s="126"/>
      <c r="O213" s="81" t="s">
        <v>2213</v>
      </c>
      <c r="P213" s="77">
        <f>H213</f>
        <v>0</v>
      </c>
    </row>
    <row r="214" spans="1:18" s="77" customFormat="1" ht="2" customHeight="1">
      <c r="A214" s="122"/>
      <c r="B214" s="122"/>
    </row>
    <row r="215" spans="1:18" s="77" customFormat="1" ht="18" customHeight="1">
      <c r="A215" s="122"/>
      <c r="B215" s="122"/>
      <c r="D215" s="127" t="s">
        <v>2436</v>
      </c>
      <c r="E215" s="127"/>
      <c r="F215" s="127"/>
      <c r="G215" s="127"/>
      <c r="H215" s="127"/>
      <c r="I215" s="127"/>
      <c r="J215" s="127"/>
      <c r="K215" s="127"/>
      <c r="L215" s="127"/>
      <c r="M215" s="127"/>
    </row>
    <row r="216" spans="1:18" s="77" customFormat="1" ht="2" customHeight="1">
      <c r="A216" s="122"/>
    </row>
    <row r="217" spans="1:18" s="77" customFormat="1" ht="42" customHeight="1">
      <c r="A217" s="122"/>
      <c r="B217" s="77">
        <v>3</v>
      </c>
      <c r="C217" s="125" t="s">
        <v>2437</v>
      </c>
      <c r="D217" s="125"/>
      <c r="E217" s="125"/>
      <c r="F217" s="125"/>
      <c r="G217" s="125"/>
      <c r="H217" s="125"/>
      <c r="I217" s="125"/>
      <c r="J217" s="125"/>
      <c r="K217" s="125"/>
      <c r="L217" s="125"/>
      <c r="M217" s="125"/>
    </row>
    <row r="218" spans="1:18" s="77" customFormat="1" ht="2" customHeight="1">
      <c r="A218" s="122"/>
    </row>
    <row r="219" spans="1:18" s="77" customFormat="1" ht="18" customHeight="1">
      <c r="A219" s="122"/>
      <c r="B219" s="122"/>
      <c r="D219" s="108"/>
      <c r="E219" s="124" t="s">
        <v>2438</v>
      </c>
      <c r="F219" s="124"/>
      <c r="G219" s="124"/>
      <c r="H219" s="124"/>
      <c r="I219" s="124"/>
      <c r="J219" s="124"/>
      <c r="K219" s="124"/>
      <c r="L219" s="124"/>
      <c r="M219" s="124"/>
      <c r="O219" s="82" t="s">
        <v>2214</v>
      </c>
      <c r="P219" s="93">
        <f>D219</f>
        <v>0</v>
      </c>
    </row>
    <row r="220" spans="1:18" s="77" customFormat="1" ht="2" customHeight="1">
      <c r="A220" s="122"/>
      <c r="B220" s="122"/>
    </row>
    <row r="221" spans="1:18" s="77" customFormat="1" ht="18" customHeight="1">
      <c r="A221" s="122"/>
      <c r="B221" s="122"/>
      <c r="D221" s="108"/>
      <c r="E221" s="137" t="s">
        <v>2439</v>
      </c>
      <c r="F221" s="129"/>
      <c r="G221" s="129"/>
      <c r="H221" s="129"/>
      <c r="I221" s="129"/>
      <c r="J221" s="129"/>
      <c r="K221" s="129"/>
      <c r="L221" s="129"/>
      <c r="M221" s="129"/>
      <c r="O221" s="82" t="s">
        <v>2215</v>
      </c>
      <c r="P221" s="93">
        <f>D221</f>
        <v>0</v>
      </c>
    </row>
    <row r="222" spans="1:18" s="77" customFormat="1" ht="2" customHeight="1">
      <c r="A222" s="122"/>
      <c r="B222" s="122"/>
    </row>
    <row r="223" spans="1:18" s="77" customFormat="1" ht="18" customHeight="1">
      <c r="A223" s="122"/>
      <c r="B223" s="122"/>
      <c r="D223" s="108"/>
      <c r="E223" s="124" t="s">
        <v>2440</v>
      </c>
      <c r="F223" s="124"/>
      <c r="G223" s="124"/>
      <c r="H223" s="124"/>
      <c r="I223" s="124"/>
      <c r="J223" s="124"/>
      <c r="K223" s="124"/>
      <c r="L223" s="124"/>
      <c r="M223" s="124"/>
      <c r="O223" s="82" t="s">
        <v>2216</v>
      </c>
      <c r="P223" s="93">
        <f>D223</f>
        <v>0</v>
      </c>
    </row>
    <row r="224" spans="1:18" s="77" customFormat="1" ht="2" customHeight="1">
      <c r="A224" s="122"/>
      <c r="B224" s="122"/>
    </row>
    <row r="225" spans="1:16" s="77" customFormat="1" ht="18" customHeight="1">
      <c r="A225" s="122"/>
      <c r="B225" s="122"/>
      <c r="D225" s="108"/>
      <c r="E225" s="124" t="s">
        <v>2441</v>
      </c>
      <c r="F225" s="124"/>
      <c r="G225" s="124"/>
      <c r="H225" s="124"/>
      <c r="I225" s="124"/>
      <c r="J225" s="124"/>
      <c r="K225" s="124"/>
      <c r="L225" s="124"/>
      <c r="M225" s="124"/>
      <c r="O225" s="82" t="s">
        <v>2217</v>
      </c>
      <c r="P225" s="93">
        <f>D225</f>
        <v>0</v>
      </c>
    </row>
    <row r="226" spans="1:16" s="77" customFormat="1" ht="2" customHeight="1">
      <c r="A226" s="122"/>
      <c r="B226" s="122"/>
    </row>
    <row r="227" spans="1:16" s="77" customFormat="1" ht="18" customHeight="1">
      <c r="A227" s="122"/>
      <c r="B227" s="122"/>
      <c r="D227" s="108"/>
      <c r="E227" s="124" t="s">
        <v>2442</v>
      </c>
      <c r="F227" s="124"/>
      <c r="G227" s="124"/>
      <c r="H227" s="124"/>
      <c r="I227" s="124"/>
      <c r="J227" s="124"/>
      <c r="K227" s="124"/>
      <c r="L227" s="124"/>
      <c r="M227" s="124"/>
      <c r="O227" s="82" t="s">
        <v>2221</v>
      </c>
      <c r="P227" s="93">
        <f>D227</f>
        <v>0</v>
      </c>
    </row>
    <row r="228" spans="1:16" s="77" customFormat="1" ht="2" customHeight="1">
      <c r="A228" s="122"/>
      <c r="B228" s="122"/>
    </row>
    <row r="229" spans="1:16" s="77" customFormat="1" ht="18" customHeight="1">
      <c r="A229" s="122"/>
      <c r="B229" s="122"/>
      <c r="D229" s="108"/>
      <c r="E229" s="124" t="s">
        <v>2443</v>
      </c>
      <c r="F229" s="124"/>
      <c r="G229" s="124"/>
      <c r="H229" s="124"/>
      <c r="I229" s="124"/>
      <c r="J229" s="124"/>
      <c r="K229" s="124"/>
      <c r="L229" s="124"/>
      <c r="M229" s="124"/>
      <c r="O229" s="82" t="s">
        <v>2218</v>
      </c>
      <c r="P229" s="93">
        <f>D229</f>
        <v>0</v>
      </c>
    </row>
    <row r="230" spans="1:16" s="77" customFormat="1" ht="2" customHeight="1">
      <c r="A230" s="122"/>
      <c r="B230" s="122"/>
    </row>
    <row r="231" spans="1:16" s="77" customFormat="1" ht="18" customHeight="1">
      <c r="A231" s="122"/>
      <c r="B231" s="122"/>
      <c r="D231" s="108"/>
      <c r="E231" s="124" t="s">
        <v>2444</v>
      </c>
      <c r="F231" s="124"/>
      <c r="G231" s="124"/>
      <c r="H231" s="124"/>
      <c r="I231" s="124"/>
      <c r="J231" s="124"/>
      <c r="K231" s="124"/>
      <c r="L231" s="124"/>
      <c r="M231" s="124"/>
      <c r="O231" s="82" t="s">
        <v>2219</v>
      </c>
      <c r="P231" s="93">
        <f>D231</f>
        <v>0</v>
      </c>
    </row>
    <row r="232" spans="1:16" s="77" customFormat="1" ht="2" customHeight="1">
      <c r="A232" s="122"/>
      <c r="B232" s="122"/>
    </row>
    <row r="233" spans="1:16" s="77" customFormat="1" ht="18" customHeight="1">
      <c r="A233" s="122"/>
      <c r="B233" s="122"/>
      <c r="D233" s="108"/>
      <c r="E233" s="124" t="s">
        <v>2445</v>
      </c>
      <c r="F233" s="124"/>
      <c r="G233" s="124"/>
      <c r="H233" s="124"/>
      <c r="I233" s="124"/>
      <c r="J233" s="124"/>
      <c r="K233" s="124"/>
      <c r="L233" s="124"/>
      <c r="M233" s="124"/>
      <c r="O233" s="82" t="s">
        <v>2220</v>
      </c>
      <c r="P233" s="93">
        <f>D233</f>
        <v>0</v>
      </c>
    </row>
    <row r="234" spans="1:16" s="77" customFormat="1" ht="2" customHeight="1">
      <c r="A234" s="122"/>
      <c r="B234" s="122"/>
    </row>
    <row r="235" spans="1:16" s="77" customFormat="1" ht="18" customHeight="1">
      <c r="A235" s="122"/>
      <c r="B235" s="122"/>
      <c r="D235" s="108"/>
      <c r="E235" s="129" t="s">
        <v>2446</v>
      </c>
      <c r="F235" s="129"/>
      <c r="G235" s="129"/>
      <c r="H235" s="129"/>
      <c r="I235" s="129"/>
      <c r="J235" s="129"/>
      <c r="K235" s="129"/>
      <c r="L235" s="129"/>
      <c r="M235" s="129"/>
      <c r="O235" s="82" t="s">
        <v>2222</v>
      </c>
      <c r="P235" s="93">
        <f>D235</f>
        <v>0</v>
      </c>
    </row>
    <row r="236" spans="1:16" s="77" customFormat="1" ht="2" customHeight="1">
      <c r="A236" s="122"/>
      <c r="B236" s="122"/>
    </row>
    <row r="237" spans="1:16" s="77" customFormat="1" ht="18" customHeight="1">
      <c r="A237" s="122"/>
      <c r="B237" s="122"/>
      <c r="D237" s="108"/>
      <c r="E237" s="124" t="s">
        <v>2447</v>
      </c>
      <c r="F237" s="124"/>
      <c r="G237" s="124"/>
      <c r="H237" s="124"/>
      <c r="I237" s="124"/>
      <c r="J237" s="124"/>
      <c r="K237" s="124"/>
      <c r="L237" s="124"/>
      <c r="M237" s="124"/>
      <c r="O237" s="82" t="s">
        <v>2223</v>
      </c>
      <c r="P237" s="93">
        <f>D237</f>
        <v>0</v>
      </c>
    </row>
    <row r="238" spans="1:16" s="77" customFormat="1" ht="2" customHeight="1">
      <c r="A238" s="122"/>
      <c r="B238" s="122"/>
    </row>
    <row r="239" spans="1:16" s="77" customFormat="1" ht="18" customHeight="1">
      <c r="A239" s="122"/>
      <c r="B239" s="122"/>
      <c r="D239" s="108"/>
      <c r="E239" s="124" t="s">
        <v>2448</v>
      </c>
      <c r="F239" s="124"/>
      <c r="G239" s="124"/>
      <c r="H239" s="124"/>
      <c r="I239" s="124"/>
      <c r="J239" s="124"/>
      <c r="K239" s="124"/>
      <c r="L239" s="124"/>
      <c r="M239" s="124"/>
      <c r="O239" s="82" t="s">
        <v>2224</v>
      </c>
      <c r="P239" s="93">
        <f>D239</f>
        <v>0</v>
      </c>
    </row>
    <row r="240" spans="1:16" s="77" customFormat="1" ht="2" customHeight="1">
      <c r="A240" s="122"/>
      <c r="B240" s="122"/>
    </row>
    <row r="241" spans="1:24" s="77" customFormat="1" ht="18" customHeight="1">
      <c r="A241" s="122"/>
      <c r="B241" s="122"/>
      <c r="D241" s="108"/>
      <c r="E241" s="77" t="s">
        <v>2294</v>
      </c>
      <c r="F241" s="123"/>
      <c r="G241" s="123"/>
      <c r="H241" s="123"/>
      <c r="I241" s="123"/>
      <c r="J241" s="123"/>
      <c r="K241" s="123"/>
      <c r="L241" s="123"/>
      <c r="M241" s="123"/>
      <c r="O241" s="82" t="s">
        <v>2225</v>
      </c>
      <c r="P241" s="93">
        <f>D241</f>
        <v>0</v>
      </c>
      <c r="Q241" s="81" t="s">
        <v>2226</v>
      </c>
      <c r="R241" s="77">
        <f>F241</f>
        <v>0</v>
      </c>
    </row>
    <row r="242" spans="1:24" s="77" customFormat="1" ht="2" customHeight="1">
      <c r="A242" s="122"/>
    </row>
    <row r="243" spans="1:24" s="77" customFormat="1" ht="18" customHeight="1">
      <c r="A243" s="122"/>
      <c r="B243" s="77">
        <v>4</v>
      </c>
      <c r="C243" s="124" t="s">
        <v>2449</v>
      </c>
      <c r="D243" s="124"/>
      <c r="E243" s="124"/>
      <c r="F243" s="124"/>
      <c r="G243" s="124"/>
      <c r="H243" s="124"/>
      <c r="I243" s="124"/>
      <c r="J243" s="124"/>
      <c r="K243" s="124"/>
      <c r="L243" s="124"/>
      <c r="M243" s="124"/>
    </row>
    <row r="244" spans="1:24" s="77" customFormat="1" ht="2" customHeight="1">
      <c r="A244" s="122"/>
    </row>
    <row r="245" spans="1:24" s="77" customFormat="1" ht="18" customHeight="1">
      <c r="A245" s="122"/>
      <c r="B245" s="122"/>
      <c r="C245" s="78"/>
      <c r="D245" s="108"/>
      <c r="E245" s="79" t="s">
        <v>2450</v>
      </c>
      <c r="F245" s="108"/>
      <c r="G245" s="79" t="s">
        <v>2453</v>
      </c>
      <c r="H245" s="108"/>
      <c r="I245" s="101" t="s">
        <v>2456</v>
      </c>
      <c r="J245" s="108"/>
      <c r="K245" s="136" t="s">
        <v>2458</v>
      </c>
      <c r="L245" s="136"/>
      <c r="M245" s="136"/>
      <c r="O245" s="80" t="s">
        <v>2227</v>
      </c>
      <c r="P245" s="77">
        <f>IF(D245&lt;&gt;"",1,0)</f>
        <v>0</v>
      </c>
      <c r="Q245" s="80" t="s">
        <v>2228</v>
      </c>
      <c r="R245" s="77">
        <f>IF(F245&lt;&gt;"",1,0)</f>
        <v>0</v>
      </c>
      <c r="S245" s="80" t="s">
        <v>2229</v>
      </c>
      <c r="T245" s="77">
        <f>IF(H245&lt;&gt;"",1,0)</f>
        <v>0</v>
      </c>
      <c r="U245" s="80" t="s">
        <v>2230</v>
      </c>
      <c r="V245" s="77">
        <f>IF(J245&lt;&gt;"",1,0)</f>
        <v>0</v>
      </c>
    </row>
    <row r="246" spans="1:24" s="77" customFormat="1" ht="2" customHeight="1">
      <c r="A246" s="122"/>
      <c r="B246" s="122"/>
    </row>
    <row r="247" spans="1:24" s="77" customFormat="1" ht="18" customHeight="1">
      <c r="A247" s="122"/>
      <c r="B247" s="122"/>
      <c r="C247" s="78"/>
      <c r="D247" s="108"/>
      <c r="E247" s="79" t="s">
        <v>2451</v>
      </c>
      <c r="F247" s="108"/>
      <c r="G247" s="79" t="s">
        <v>2454</v>
      </c>
      <c r="H247" s="108"/>
      <c r="I247" s="101" t="s">
        <v>2457</v>
      </c>
      <c r="J247" s="108"/>
      <c r="K247" s="136" t="s">
        <v>2459</v>
      </c>
      <c r="L247" s="136"/>
      <c r="M247" s="136"/>
      <c r="O247" s="80" t="s">
        <v>2231</v>
      </c>
      <c r="P247" s="77">
        <f>IF(D247&lt;&gt;"",1,0)</f>
        <v>0</v>
      </c>
      <c r="Q247" s="80" t="s">
        <v>2232</v>
      </c>
      <c r="R247" s="77">
        <f>IF(F247&lt;&gt;"",1,0)</f>
        <v>0</v>
      </c>
      <c r="S247" s="80" t="s">
        <v>2233</v>
      </c>
      <c r="T247" s="77">
        <f>IF(H247&lt;&gt;"",1,0)</f>
        <v>0</v>
      </c>
      <c r="U247" s="80" t="s">
        <v>2234</v>
      </c>
      <c r="V247" s="77">
        <f>IF(J247&lt;&gt;"",1,0)</f>
        <v>0</v>
      </c>
    </row>
    <row r="248" spans="1:24" s="77" customFormat="1" ht="2" customHeight="1">
      <c r="A248" s="122"/>
      <c r="B248" s="122"/>
    </row>
    <row r="249" spans="1:24" s="77" customFormat="1" ht="18" customHeight="1">
      <c r="A249" s="122"/>
      <c r="B249" s="122"/>
      <c r="D249" s="108"/>
      <c r="E249" s="79" t="s">
        <v>2452</v>
      </c>
      <c r="F249" s="108"/>
      <c r="G249" s="79" t="s">
        <v>2455</v>
      </c>
      <c r="H249" s="108"/>
      <c r="I249" s="101" t="s">
        <v>2350</v>
      </c>
      <c r="J249" s="128"/>
      <c r="K249" s="126"/>
      <c r="L249" s="126"/>
      <c r="M249" s="126"/>
      <c r="O249" s="80" t="s">
        <v>2235</v>
      </c>
      <c r="P249" s="77">
        <f>IF(D249&lt;&gt;"",1,0)</f>
        <v>0</v>
      </c>
      <c r="Q249" s="80" t="s">
        <v>2236</v>
      </c>
      <c r="R249" s="77">
        <f>IF(F249&lt;&gt;"",1,0)</f>
        <v>0</v>
      </c>
      <c r="S249" s="80" t="s">
        <v>2237</v>
      </c>
      <c r="T249" s="77">
        <f>IF(H249&lt;&gt;"",1,0)</f>
        <v>0</v>
      </c>
      <c r="U249" s="81" t="s">
        <v>2238</v>
      </c>
      <c r="V249" s="77">
        <f>J249</f>
        <v>0</v>
      </c>
    </row>
    <row r="250" spans="1:24" s="77" customFormat="1" ht="2" customHeight="1">
      <c r="A250" s="122"/>
    </row>
    <row r="251" spans="1:24" s="77" customFormat="1" ht="18" customHeight="1">
      <c r="A251" s="122"/>
      <c r="B251" s="77">
        <v>5</v>
      </c>
      <c r="C251" s="124" t="s">
        <v>2460</v>
      </c>
      <c r="D251" s="124"/>
      <c r="E251" s="124"/>
      <c r="F251" s="124"/>
      <c r="G251" s="124"/>
      <c r="H251" s="124"/>
      <c r="I251" s="124"/>
      <c r="J251" s="124"/>
      <c r="K251" s="124"/>
      <c r="L251" s="124"/>
      <c r="M251" s="124"/>
    </row>
    <row r="252" spans="1:24" s="77" customFormat="1" ht="2" customHeight="1">
      <c r="A252" s="122"/>
    </row>
    <row r="253" spans="1:24" s="77" customFormat="1" ht="18" customHeight="1">
      <c r="A253" s="122"/>
      <c r="B253" s="122"/>
      <c r="C253" s="78"/>
      <c r="D253" s="108"/>
      <c r="E253" s="79" t="s">
        <v>12</v>
      </c>
      <c r="F253" s="108"/>
      <c r="G253" s="79" t="s">
        <v>13</v>
      </c>
      <c r="H253" s="108"/>
      <c r="I253" s="77" t="s">
        <v>14</v>
      </c>
      <c r="J253" s="108"/>
      <c r="K253" s="77" t="s">
        <v>15</v>
      </c>
      <c r="L253" s="108"/>
      <c r="M253" s="77" t="s">
        <v>2010</v>
      </c>
      <c r="O253" s="86" t="s">
        <v>2239</v>
      </c>
      <c r="P253" s="77">
        <f>IF(D253&lt;&gt;"",1,0)</f>
        <v>0</v>
      </c>
      <c r="Q253" s="86" t="s">
        <v>2240</v>
      </c>
      <c r="R253" s="77">
        <f>IF(F253&lt;&gt;"",1,0)</f>
        <v>0</v>
      </c>
      <c r="S253" s="86" t="s">
        <v>2241</v>
      </c>
      <c r="T253" s="77">
        <f>IF(H253&lt;&gt;"",1,0)</f>
        <v>0</v>
      </c>
      <c r="U253" s="86" t="s">
        <v>2242</v>
      </c>
      <c r="V253" s="77">
        <f>IF(J253&lt;&gt;"",1,0)</f>
        <v>0</v>
      </c>
      <c r="W253" s="86" t="s">
        <v>2243</v>
      </c>
      <c r="X253" s="77">
        <f>IF(L253&lt;&gt;"",1,0)</f>
        <v>0</v>
      </c>
    </row>
    <row r="254" spans="1:24" s="77" customFormat="1" ht="2" customHeight="1">
      <c r="A254" s="122"/>
      <c r="B254" s="122"/>
      <c r="O254" s="78"/>
    </row>
    <row r="255" spans="1:24" s="77" customFormat="1" ht="18" customHeight="1">
      <c r="A255" s="122"/>
      <c r="B255" s="122"/>
      <c r="C255" s="78"/>
      <c r="D255" s="108"/>
      <c r="E255" s="79" t="s">
        <v>17</v>
      </c>
      <c r="F255" s="108"/>
      <c r="G255" s="79" t="s">
        <v>16</v>
      </c>
      <c r="H255" s="108"/>
      <c r="I255" s="79" t="s">
        <v>18</v>
      </c>
      <c r="J255" s="108"/>
      <c r="K255" s="87" t="s">
        <v>2319</v>
      </c>
      <c r="L255" s="156"/>
      <c r="M255" s="156"/>
      <c r="O255" s="86" t="s">
        <v>2244</v>
      </c>
      <c r="P255" s="77">
        <f>IF(D255&lt;&gt;"",1,0)</f>
        <v>0</v>
      </c>
      <c r="Q255" s="86" t="s">
        <v>2245</v>
      </c>
      <c r="R255" s="77">
        <f>IF(F255&lt;&gt;"",1,0)</f>
        <v>0</v>
      </c>
      <c r="S255" s="86" t="s">
        <v>2246</v>
      </c>
      <c r="T255" s="77">
        <f>IF(H255&lt;&gt;"",1,0)</f>
        <v>0</v>
      </c>
      <c r="U255" s="86" t="s">
        <v>2247</v>
      </c>
      <c r="V255" s="77">
        <f>IF(J255&lt;&gt;"",1,0)</f>
        <v>0</v>
      </c>
      <c r="W255" s="102" t="s">
        <v>2248</v>
      </c>
      <c r="X255" s="77">
        <f>L255</f>
        <v>0</v>
      </c>
    </row>
    <row r="256" spans="1:24" s="77" customFormat="1" ht="2" customHeight="1">
      <c r="A256" s="122"/>
      <c r="O256" s="78"/>
    </row>
    <row r="257" spans="1:24" s="77" customFormat="1" ht="18" customHeight="1">
      <c r="A257" s="122"/>
      <c r="B257" s="77">
        <v>6</v>
      </c>
      <c r="C257" s="129" t="s">
        <v>2461</v>
      </c>
      <c r="D257" s="129"/>
      <c r="E257" s="129"/>
      <c r="F257" s="129"/>
      <c r="G257" s="129"/>
      <c r="H257" s="129"/>
      <c r="I257" s="129"/>
      <c r="J257" s="129"/>
      <c r="K257" s="129"/>
      <c r="L257" s="129"/>
      <c r="M257" s="129"/>
      <c r="O257" s="78"/>
    </row>
    <row r="258" spans="1:24" s="77" customFormat="1" ht="2" customHeight="1">
      <c r="A258" s="122"/>
      <c r="O258" s="78"/>
    </row>
    <row r="259" spans="1:24" s="77" customFormat="1" ht="18" customHeight="1">
      <c r="A259" s="122"/>
      <c r="B259" s="122"/>
      <c r="C259" s="78"/>
      <c r="D259" s="108"/>
      <c r="E259" s="79" t="s">
        <v>2296</v>
      </c>
      <c r="F259" s="108"/>
      <c r="G259" s="79" t="s">
        <v>2463</v>
      </c>
      <c r="H259" s="108"/>
      <c r="I259" s="79" t="s">
        <v>2464</v>
      </c>
      <c r="J259" s="108"/>
      <c r="K259" s="101" t="s">
        <v>1</v>
      </c>
      <c r="L259" s="108"/>
      <c r="M259" s="101" t="s">
        <v>2465</v>
      </c>
      <c r="O259" s="86" t="s">
        <v>2249</v>
      </c>
      <c r="P259" s="77">
        <f>IF(D259&lt;&gt;"",1,0)</f>
        <v>0</v>
      </c>
      <c r="Q259" s="86" t="s">
        <v>2250</v>
      </c>
      <c r="R259" s="77">
        <f>IF(F259&lt;&gt;"",1,0)</f>
        <v>0</v>
      </c>
      <c r="S259" s="86" t="s">
        <v>2251</v>
      </c>
      <c r="T259" s="77">
        <f>IF(H259&lt;&gt;"",1,0)</f>
        <v>0</v>
      </c>
      <c r="U259" s="86" t="s">
        <v>2252</v>
      </c>
      <c r="V259" s="77">
        <f>IF(J259&lt;&gt;"",1,0)</f>
        <v>0</v>
      </c>
      <c r="W259" s="86" t="s">
        <v>2253</v>
      </c>
      <c r="X259" s="77">
        <f>IF(L259&lt;&gt;"",1,0)</f>
        <v>0</v>
      </c>
    </row>
    <row r="260" spans="1:24" s="77" customFormat="1" ht="2" customHeight="1">
      <c r="A260" s="122"/>
      <c r="B260" s="122"/>
      <c r="O260" s="78"/>
    </row>
    <row r="261" spans="1:24" s="77" customFormat="1" ht="18" customHeight="1">
      <c r="A261" s="122"/>
      <c r="B261" s="122"/>
      <c r="C261" s="78"/>
      <c r="D261" s="108"/>
      <c r="E261" s="79" t="s">
        <v>2462</v>
      </c>
      <c r="F261" s="108"/>
      <c r="G261" s="79" t="s">
        <v>2350</v>
      </c>
      <c r="H261" s="126"/>
      <c r="I261" s="126"/>
      <c r="J261" s="126"/>
      <c r="K261" s="126"/>
      <c r="L261" s="126"/>
      <c r="M261" s="126"/>
      <c r="O261" s="86" t="s">
        <v>2254</v>
      </c>
      <c r="P261" s="77">
        <f>IF(D261&lt;&gt;"",1,0)</f>
        <v>0</v>
      </c>
      <c r="Q261" s="86" t="s">
        <v>2255</v>
      </c>
      <c r="R261" s="77">
        <f>IF(F261&lt;&gt;"",1,0)</f>
        <v>0</v>
      </c>
      <c r="S261" s="102" t="s">
        <v>2256</v>
      </c>
      <c r="T261" s="77">
        <f>H261</f>
        <v>0</v>
      </c>
    </row>
    <row r="262" spans="1:24" s="77" customFormat="1" ht="2" customHeight="1">
      <c r="A262" s="122"/>
      <c r="O262" s="78"/>
    </row>
    <row r="263" spans="1:24" s="77" customFormat="1" ht="18" customHeight="1">
      <c r="A263" s="122"/>
      <c r="B263" s="77">
        <v>7</v>
      </c>
      <c r="C263" s="124" t="s">
        <v>2466</v>
      </c>
      <c r="D263" s="124"/>
      <c r="E263" s="124"/>
      <c r="F263" s="124"/>
      <c r="G263" s="124"/>
      <c r="H263" s="124"/>
      <c r="I263" s="124"/>
      <c r="J263" s="124"/>
      <c r="K263" s="124"/>
      <c r="L263" s="124"/>
      <c r="M263" s="124"/>
      <c r="O263" s="78"/>
    </row>
    <row r="264" spans="1:24" s="77" customFormat="1" ht="2" customHeight="1">
      <c r="A264" s="122"/>
      <c r="O264" s="78"/>
    </row>
    <row r="265" spans="1:24" s="77" customFormat="1" ht="18" customHeight="1">
      <c r="A265" s="122"/>
      <c r="B265" s="122"/>
      <c r="C265" s="78" t="s">
        <v>2467</v>
      </c>
      <c r="D265" s="108"/>
      <c r="E265" s="79" t="s">
        <v>2470</v>
      </c>
      <c r="F265" s="108"/>
      <c r="G265" s="79" t="s">
        <v>2473</v>
      </c>
      <c r="H265" s="108"/>
      <c r="I265" s="79" t="s">
        <v>2474</v>
      </c>
      <c r="J265" s="108"/>
      <c r="K265" s="101" t="s">
        <v>2350</v>
      </c>
      <c r="L265" s="135"/>
      <c r="M265" s="135"/>
      <c r="O265" s="86" t="s">
        <v>2257</v>
      </c>
      <c r="P265" s="77">
        <f>IF(D265&lt;&gt;"",1,0)</f>
        <v>0</v>
      </c>
      <c r="Q265" s="86" t="s">
        <v>2258</v>
      </c>
      <c r="R265" s="77">
        <f>IF(F265&lt;&gt;"",1,0)</f>
        <v>0</v>
      </c>
      <c r="S265" s="86" t="s">
        <v>2259</v>
      </c>
      <c r="T265" s="77">
        <f>IF(H265&lt;&gt;"",1,0)</f>
        <v>0</v>
      </c>
      <c r="U265" s="86" t="s">
        <v>2260</v>
      </c>
      <c r="V265" s="77">
        <f>IF(J265&lt;&gt;"",1,0)</f>
        <v>0</v>
      </c>
      <c r="W265" s="102" t="s">
        <v>2261</v>
      </c>
      <c r="X265" s="77">
        <f>L265</f>
        <v>0</v>
      </c>
    </row>
    <row r="266" spans="1:24" s="77" customFormat="1" ht="2" customHeight="1">
      <c r="A266" s="122"/>
      <c r="B266" s="122"/>
    </row>
    <row r="267" spans="1:24" s="77" customFormat="1" ht="18" customHeight="1">
      <c r="A267" s="122"/>
      <c r="B267" s="122"/>
      <c r="C267" s="78" t="s">
        <v>2468</v>
      </c>
      <c r="D267" s="108"/>
      <c r="E267" s="79" t="s">
        <v>2471</v>
      </c>
      <c r="F267" s="108"/>
      <c r="G267" s="125" t="s">
        <v>2475</v>
      </c>
      <c r="H267" s="125"/>
      <c r="I267" s="125"/>
      <c r="J267" s="128"/>
      <c r="K267" s="126"/>
      <c r="L267" s="126"/>
      <c r="M267" s="126"/>
      <c r="N267" s="96"/>
      <c r="O267" s="80" t="s">
        <v>2262</v>
      </c>
      <c r="P267" s="77">
        <f>IF(D267&lt;&gt;"",1,0)</f>
        <v>0</v>
      </c>
      <c r="Q267" s="80" t="s">
        <v>2263</v>
      </c>
      <c r="R267" s="77">
        <f>IF(F267&lt;&gt;"",1,0)</f>
        <v>0</v>
      </c>
      <c r="S267" s="81" t="s">
        <v>2264</v>
      </c>
      <c r="T267" s="77">
        <f>J267</f>
        <v>0</v>
      </c>
    </row>
    <row r="268" spans="1:24" s="77" customFormat="1" ht="2" customHeight="1">
      <c r="A268" s="122"/>
      <c r="B268" s="122"/>
    </row>
    <row r="269" spans="1:24" s="77" customFormat="1" ht="18" customHeight="1">
      <c r="A269" s="122"/>
      <c r="B269" s="122"/>
      <c r="C269" s="78" t="s">
        <v>2469</v>
      </c>
      <c r="D269" s="108"/>
      <c r="E269" s="79" t="s">
        <v>2472</v>
      </c>
      <c r="F269" s="108"/>
      <c r="G269" s="79" t="s">
        <v>2476</v>
      </c>
      <c r="H269" s="126"/>
      <c r="I269" s="126"/>
      <c r="J269" s="126"/>
      <c r="K269" s="126"/>
      <c r="L269" s="126"/>
      <c r="M269" s="126"/>
      <c r="O269" s="89" t="s">
        <v>2265</v>
      </c>
      <c r="P269" s="77">
        <f>IF(AND(D269&lt;&gt;"",F269=""),1,IF(AND(D269="",F269&lt;&gt;""),2,0))</f>
        <v>0</v>
      </c>
      <c r="Q269" s="81" t="s">
        <v>2266</v>
      </c>
      <c r="R269" s="77">
        <f>H269</f>
        <v>0</v>
      </c>
    </row>
    <row r="270" spans="1:24" s="77" customFormat="1" ht="2" customHeight="1">
      <c r="A270" s="122"/>
    </row>
    <row r="271" spans="1:24" s="77" customFormat="1" ht="42" customHeight="1">
      <c r="A271" s="122"/>
      <c r="B271" s="77">
        <v>8</v>
      </c>
      <c r="C271" s="125" t="s">
        <v>2477</v>
      </c>
      <c r="D271" s="125"/>
      <c r="E271" s="125"/>
      <c r="F271" s="125"/>
      <c r="G271" s="125"/>
      <c r="H271" s="125"/>
      <c r="I271" s="125"/>
      <c r="J271" s="125"/>
      <c r="K271" s="125"/>
      <c r="L271" s="125"/>
      <c r="M271" s="125"/>
      <c r="N271" s="96"/>
    </row>
    <row r="272" spans="1:24" s="77" customFormat="1" ht="2" customHeight="1">
      <c r="A272" s="122"/>
    </row>
    <row r="273" spans="1:20" s="77" customFormat="1" ht="18" customHeight="1">
      <c r="A273" s="122"/>
      <c r="B273" s="122"/>
      <c r="D273" s="108"/>
      <c r="E273" s="124" t="s">
        <v>2478</v>
      </c>
      <c r="F273" s="124"/>
      <c r="G273" s="124"/>
      <c r="H273" s="124"/>
      <c r="I273" s="124"/>
      <c r="J273" s="124"/>
      <c r="K273" s="124"/>
      <c r="L273" s="124"/>
      <c r="M273" s="124"/>
      <c r="O273" s="103" t="s">
        <v>2267</v>
      </c>
      <c r="P273" s="93">
        <f>D273</f>
        <v>0</v>
      </c>
    </row>
    <row r="274" spans="1:20" s="77" customFormat="1" ht="2" customHeight="1">
      <c r="A274" s="122"/>
      <c r="B274" s="122"/>
    </row>
    <row r="275" spans="1:20" s="77" customFormat="1" ht="18" customHeight="1">
      <c r="A275" s="122"/>
      <c r="B275" s="122"/>
      <c r="D275" s="108"/>
      <c r="E275" s="124" t="s">
        <v>2479</v>
      </c>
      <c r="F275" s="124"/>
      <c r="G275" s="124"/>
      <c r="H275" s="124"/>
      <c r="I275" s="124"/>
      <c r="J275" s="124"/>
      <c r="K275" s="124"/>
      <c r="L275" s="124"/>
      <c r="M275" s="124"/>
      <c r="O275" s="103" t="s">
        <v>2268</v>
      </c>
      <c r="P275" s="93">
        <f>D275</f>
        <v>0</v>
      </c>
    </row>
    <row r="276" spans="1:20" s="77" customFormat="1" ht="2" customHeight="1">
      <c r="A276" s="122"/>
      <c r="B276" s="122"/>
    </row>
    <row r="277" spans="1:20" s="77" customFormat="1" ht="18" customHeight="1">
      <c r="A277" s="122"/>
      <c r="B277" s="122"/>
      <c r="D277" s="108"/>
      <c r="E277" s="124" t="s">
        <v>2480</v>
      </c>
      <c r="F277" s="124"/>
      <c r="G277" s="124"/>
      <c r="H277" s="124"/>
      <c r="I277" s="124"/>
      <c r="J277" s="124"/>
      <c r="K277" s="124"/>
      <c r="L277" s="124"/>
      <c r="M277" s="124"/>
      <c r="O277" s="103" t="s">
        <v>2270</v>
      </c>
      <c r="P277" s="93">
        <f>D277</f>
        <v>0</v>
      </c>
    </row>
    <row r="278" spans="1:20" s="77" customFormat="1" ht="2" customHeight="1">
      <c r="A278" s="122"/>
      <c r="B278" s="122"/>
    </row>
    <row r="279" spans="1:20" s="77" customFormat="1" ht="18" customHeight="1">
      <c r="A279" s="122"/>
      <c r="B279" s="122"/>
      <c r="D279" s="108"/>
      <c r="E279" s="124" t="s">
        <v>2481</v>
      </c>
      <c r="F279" s="124"/>
      <c r="G279" s="124"/>
      <c r="H279" s="124"/>
      <c r="I279" s="124"/>
      <c r="J279" s="124"/>
      <c r="K279" s="124"/>
      <c r="L279" s="124"/>
      <c r="M279" s="124"/>
      <c r="O279" s="103" t="s">
        <v>2269</v>
      </c>
      <c r="P279" s="93">
        <f>D279</f>
        <v>0</v>
      </c>
    </row>
    <row r="280" spans="1:20" s="77" customFormat="1" ht="2" customHeight="1">
      <c r="A280" s="122"/>
      <c r="B280" s="122"/>
    </row>
    <row r="281" spans="1:20" s="77" customFormat="1" ht="18" customHeight="1">
      <c r="A281" s="122"/>
      <c r="B281" s="122"/>
      <c r="D281" s="108"/>
      <c r="E281" s="129" t="s">
        <v>2482</v>
      </c>
      <c r="F281" s="129"/>
      <c r="G281" s="129"/>
      <c r="H281" s="129"/>
      <c r="I281" s="129"/>
      <c r="J281" s="129"/>
      <c r="K281" s="129"/>
      <c r="L281" s="129"/>
      <c r="M281" s="129"/>
      <c r="N281" s="95"/>
      <c r="O281" s="103" t="s">
        <v>2271</v>
      </c>
      <c r="P281" s="93">
        <f>D281</f>
        <v>0</v>
      </c>
      <c r="Q281" s="95"/>
      <c r="R281" s="95"/>
      <c r="S281" s="95"/>
      <c r="T281" s="95"/>
    </row>
    <row r="282" spans="1:20" s="77" customFormat="1" ht="2" customHeight="1">
      <c r="A282" s="122"/>
      <c r="B282" s="122"/>
    </row>
    <row r="283" spans="1:20" s="77" customFormat="1" ht="18" customHeight="1">
      <c r="A283" s="122"/>
      <c r="B283" s="122"/>
      <c r="D283" s="108"/>
      <c r="E283" s="129" t="s">
        <v>2483</v>
      </c>
      <c r="F283" s="129"/>
      <c r="G283" s="129"/>
      <c r="H283" s="129"/>
      <c r="I283" s="129"/>
      <c r="J283" s="129"/>
      <c r="K283" s="129"/>
      <c r="L283" s="129"/>
      <c r="M283" s="129"/>
      <c r="N283" s="95"/>
      <c r="O283" s="103" t="s">
        <v>2272</v>
      </c>
      <c r="P283" s="93">
        <f>D283</f>
        <v>0</v>
      </c>
      <c r="Q283" s="95"/>
      <c r="R283" s="95"/>
      <c r="S283" s="95"/>
      <c r="T283" s="95"/>
    </row>
    <row r="284" spans="1:20" s="77" customFormat="1" ht="2" customHeight="1">
      <c r="A284" s="122"/>
      <c r="B284" s="122"/>
    </row>
    <row r="285" spans="1:20" s="77" customFormat="1" ht="18" customHeight="1">
      <c r="A285" s="122"/>
      <c r="B285" s="122"/>
      <c r="D285" s="108"/>
      <c r="E285" s="124" t="s">
        <v>2484</v>
      </c>
      <c r="F285" s="124"/>
      <c r="G285" s="124"/>
      <c r="H285" s="124"/>
      <c r="I285" s="124"/>
      <c r="J285" s="124"/>
      <c r="K285" s="124"/>
      <c r="L285" s="124"/>
      <c r="M285" s="124"/>
      <c r="O285" s="103" t="s">
        <v>2273</v>
      </c>
      <c r="P285" s="93">
        <f>D285</f>
        <v>0</v>
      </c>
    </row>
    <row r="286" spans="1:20" s="77" customFormat="1" ht="2" customHeight="1">
      <c r="A286" s="122"/>
      <c r="B286" s="122"/>
    </row>
    <row r="287" spans="1:20" s="77" customFormat="1" ht="18" customHeight="1">
      <c r="A287" s="122"/>
      <c r="B287" s="122"/>
      <c r="D287" s="108"/>
      <c r="E287" s="124" t="s">
        <v>2485</v>
      </c>
      <c r="F287" s="124"/>
      <c r="G287" s="124"/>
      <c r="H287" s="124"/>
      <c r="I287" s="124"/>
      <c r="J287" s="124"/>
      <c r="K287" s="124"/>
      <c r="L287" s="124"/>
      <c r="M287" s="124"/>
      <c r="O287" s="103" t="s">
        <v>2274</v>
      </c>
      <c r="P287" s="93">
        <f>D287</f>
        <v>0</v>
      </c>
    </row>
    <row r="288" spans="1:20" s="77" customFormat="1" ht="2" customHeight="1">
      <c r="A288" s="122"/>
      <c r="B288" s="122"/>
    </row>
    <row r="289" spans="1:20" s="77" customFormat="1" ht="18" customHeight="1">
      <c r="A289" s="122"/>
      <c r="B289" s="122"/>
      <c r="D289" s="108"/>
      <c r="E289" s="129" t="s">
        <v>2486</v>
      </c>
      <c r="F289" s="129"/>
      <c r="G289" s="129"/>
      <c r="H289" s="129"/>
      <c r="I289" s="129"/>
      <c r="J289" s="129"/>
      <c r="K289" s="129"/>
      <c r="L289" s="129"/>
      <c r="M289" s="129"/>
      <c r="N289" s="95"/>
      <c r="O289" s="103" t="s">
        <v>2275</v>
      </c>
      <c r="P289" s="93">
        <f>D289</f>
        <v>0</v>
      </c>
      <c r="Q289" s="95"/>
      <c r="R289" s="95"/>
      <c r="S289" s="95"/>
      <c r="T289" s="95"/>
    </row>
    <row r="290" spans="1:20" s="77" customFormat="1" ht="2" customHeight="1">
      <c r="A290" s="122"/>
      <c r="B290" s="122"/>
    </row>
    <row r="291" spans="1:20" s="77" customFormat="1" ht="18" customHeight="1">
      <c r="A291" s="122"/>
      <c r="B291" s="122"/>
      <c r="D291" s="108"/>
      <c r="E291" s="129" t="s">
        <v>2487</v>
      </c>
      <c r="F291" s="129"/>
      <c r="G291" s="129"/>
      <c r="H291" s="129"/>
      <c r="I291" s="129"/>
      <c r="J291" s="129"/>
      <c r="K291" s="129"/>
      <c r="L291" s="129"/>
      <c r="M291" s="129"/>
      <c r="N291" s="95"/>
      <c r="O291" s="103" t="s">
        <v>2276</v>
      </c>
      <c r="P291" s="93">
        <f>D291</f>
        <v>0</v>
      </c>
      <c r="Q291" s="95"/>
      <c r="R291" s="95"/>
      <c r="S291" s="95"/>
      <c r="T291" s="95"/>
    </row>
    <row r="292" spans="1:20" s="77" customFormat="1" ht="2" customHeight="1">
      <c r="A292" s="122"/>
      <c r="B292" s="122"/>
    </row>
    <row r="293" spans="1:20" s="77" customFormat="1" ht="18" customHeight="1">
      <c r="A293" s="122"/>
      <c r="B293" s="122"/>
      <c r="D293" s="108"/>
      <c r="E293" s="77" t="s">
        <v>2294</v>
      </c>
      <c r="F293" s="123"/>
      <c r="G293" s="123"/>
      <c r="H293" s="123"/>
      <c r="I293" s="123"/>
      <c r="J293" s="123"/>
      <c r="K293" s="123"/>
      <c r="L293" s="123"/>
      <c r="M293" s="123"/>
      <c r="O293" s="103" t="s">
        <v>2277</v>
      </c>
      <c r="P293" s="93">
        <f>D293</f>
        <v>0</v>
      </c>
      <c r="Q293" s="102" t="s">
        <v>2278</v>
      </c>
      <c r="R293" s="77">
        <f>F293</f>
        <v>0</v>
      </c>
    </row>
    <row r="294" spans="1:20" s="77" customFormat="1" ht="2" customHeight="1">
      <c r="A294" s="122"/>
      <c r="B294" s="90"/>
    </row>
    <row r="295" spans="1:20" s="77" customFormat="1" ht="18" customHeight="1">
      <c r="A295" s="122"/>
      <c r="B295" s="77">
        <v>9</v>
      </c>
      <c r="C295" s="129" t="s">
        <v>2488</v>
      </c>
      <c r="D295" s="129"/>
      <c r="E295" s="129"/>
      <c r="F295" s="129"/>
      <c r="G295" s="129"/>
      <c r="H295" s="129"/>
      <c r="I295" s="129"/>
      <c r="J295" s="129"/>
      <c r="K295" s="129"/>
      <c r="L295" s="129"/>
      <c r="M295" s="129"/>
    </row>
    <row r="296" spans="1:20" s="77" customFormat="1" ht="2" customHeight="1">
      <c r="A296" s="122"/>
    </row>
    <row r="297" spans="1:20" s="77" customFormat="1" ht="18" customHeight="1">
      <c r="A297" s="122"/>
      <c r="B297" s="122"/>
      <c r="C297" s="78" t="s">
        <v>2489</v>
      </c>
      <c r="D297" s="126"/>
      <c r="E297" s="126"/>
      <c r="F297" s="126"/>
      <c r="G297" s="126"/>
      <c r="H297" s="126"/>
      <c r="I297" s="126"/>
      <c r="J297" s="126"/>
      <c r="K297" s="126"/>
      <c r="L297" s="126"/>
      <c r="M297" s="126"/>
      <c r="O297" s="81" t="s">
        <v>2279</v>
      </c>
      <c r="P297" s="93">
        <f>D297</f>
        <v>0</v>
      </c>
    </row>
    <row r="298" spans="1:20" s="77" customFormat="1" ht="2" customHeight="1">
      <c r="A298" s="122"/>
      <c r="B298" s="122"/>
      <c r="C298" s="78"/>
      <c r="E298" s="79"/>
      <c r="F298" s="87"/>
      <c r="G298" s="79"/>
      <c r="H298" s="87"/>
      <c r="I298" s="79"/>
      <c r="J298" s="87"/>
      <c r="K298" s="101"/>
      <c r="L298" s="104"/>
      <c r="M298" s="104"/>
    </row>
    <row r="299" spans="1:20" s="77" customFormat="1" ht="18" customHeight="1">
      <c r="A299" s="122"/>
      <c r="B299" s="122"/>
      <c r="C299" s="124" t="s">
        <v>2490</v>
      </c>
      <c r="D299" s="124"/>
      <c r="E299" s="124"/>
      <c r="F299" s="124"/>
      <c r="G299" s="124"/>
      <c r="H299" s="124"/>
      <c r="I299" s="124"/>
      <c r="J299" s="124"/>
      <c r="K299" s="124"/>
      <c r="L299" s="124"/>
      <c r="M299" s="124"/>
    </row>
    <row r="300" spans="1:20" s="77" customFormat="1" ht="2" customHeight="1">
      <c r="A300" s="122"/>
      <c r="B300" s="122"/>
    </row>
    <row r="301" spans="1:20" s="77" customFormat="1" ht="18" customHeight="1">
      <c r="A301" s="122"/>
      <c r="B301" s="122"/>
      <c r="C301" s="78"/>
      <c r="D301" s="126"/>
      <c r="E301" s="126"/>
      <c r="F301" s="126"/>
      <c r="G301" s="126"/>
      <c r="H301" s="126"/>
      <c r="I301" s="126"/>
      <c r="J301" s="126"/>
      <c r="K301" s="126"/>
      <c r="L301" s="126"/>
      <c r="M301" s="126"/>
      <c r="O301" s="81" t="s">
        <v>2280</v>
      </c>
      <c r="P301" s="93">
        <f>D301</f>
        <v>0</v>
      </c>
    </row>
    <row r="302" spans="1:20" s="77" customFormat="1" ht="2" customHeight="1">
      <c r="A302" s="122"/>
    </row>
    <row r="303" spans="1:20" s="77" customFormat="1" ht="18" customHeight="1">
      <c r="A303" s="122"/>
      <c r="B303" s="77">
        <v>10</v>
      </c>
      <c r="C303" s="124" t="s">
        <v>2491</v>
      </c>
      <c r="D303" s="124"/>
      <c r="E303" s="124"/>
      <c r="F303" s="124"/>
      <c r="G303" s="124"/>
      <c r="H303" s="124"/>
      <c r="I303" s="124"/>
      <c r="J303" s="124"/>
      <c r="K303" s="124"/>
      <c r="L303" s="124"/>
      <c r="M303" s="124"/>
    </row>
    <row r="304" spans="1:20" s="77" customFormat="1" ht="2" customHeight="1">
      <c r="A304" s="122"/>
    </row>
    <row r="305" spans="1:16" s="77" customFormat="1" ht="18" customHeight="1">
      <c r="A305" s="122"/>
      <c r="B305" s="122"/>
      <c r="C305" s="78"/>
      <c r="D305" s="108"/>
      <c r="E305" s="79" t="s">
        <v>2341</v>
      </c>
      <c r="F305" s="108"/>
      <c r="G305" s="79" t="s">
        <v>2492</v>
      </c>
      <c r="H305" s="108"/>
      <c r="I305" s="125" t="s">
        <v>2343</v>
      </c>
      <c r="J305" s="125"/>
      <c r="K305" s="125"/>
      <c r="L305" s="125"/>
      <c r="M305" s="125"/>
      <c r="O305" s="89" t="s">
        <v>2281</v>
      </c>
      <c r="P305" s="77">
        <f>IF(AND(D305&lt;&gt;"",F305="",H305=""),1,IF(AND(D305="",F305&lt;&gt;"",H305=""),2,IF(AND(D305="",F305="",H305&lt;&gt;""),3,0)))</f>
        <v>0</v>
      </c>
    </row>
    <row r="306" spans="1:16" s="77" customFormat="1" ht="2" customHeight="1">
      <c r="A306" s="122"/>
      <c r="B306" s="122"/>
    </row>
    <row r="307" spans="1:16" s="77" customFormat="1" ht="18" customHeight="1">
      <c r="A307" s="122"/>
      <c r="B307" s="122"/>
      <c r="C307" s="78" t="s">
        <v>2493</v>
      </c>
      <c r="D307" s="123"/>
      <c r="E307" s="123"/>
      <c r="F307" s="123"/>
      <c r="G307" s="123"/>
      <c r="H307" s="123"/>
      <c r="I307" s="123"/>
      <c r="J307" s="123"/>
      <c r="K307" s="123"/>
      <c r="L307" s="123"/>
      <c r="M307" s="123"/>
      <c r="O307" s="81" t="s">
        <v>2282</v>
      </c>
      <c r="P307" s="77">
        <f>D307</f>
        <v>0</v>
      </c>
    </row>
    <row r="308" spans="1:16" s="77" customFormat="1" ht="2" customHeight="1"/>
    <row r="309" spans="1:16" s="105" customFormat="1" ht="40" customHeight="1">
      <c r="A309" s="149" t="s">
        <v>2494</v>
      </c>
      <c r="B309" s="149"/>
      <c r="C309" s="149"/>
      <c r="D309" s="149"/>
      <c r="E309" s="149"/>
      <c r="F309" s="149"/>
      <c r="G309" s="149"/>
      <c r="H309" s="149"/>
      <c r="I309" s="149"/>
      <c r="J309" s="149"/>
      <c r="K309" s="149"/>
      <c r="L309" s="149"/>
      <c r="M309" s="149"/>
    </row>
    <row r="310" spans="1:16" s="105" customFormat="1" ht="24" customHeight="1">
      <c r="A310" s="150" t="s">
        <v>2495</v>
      </c>
      <c r="B310" s="150"/>
      <c r="C310" s="150"/>
      <c r="D310" s="150"/>
      <c r="E310" s="150"/>
      <c r="F310" s="150"/>
      <c r="G310" s="150"/>
      <c r="H310" s="150"/>
      <c r="I310" s="150"/>
      <c r="J310" s="150"/>
      <c r="K310" s="150"/>
      <c r="L310" s="150"/>
      <c r="M310" s="150"/>
    </row>
    <row r="311" spans="1:16" s="77" customFormat="1" ht="2" customHeight="1"/>
  </sheetData>
  <sheetProtection algorithmName="SHA-512" hashValue="9Q0xU8OF3OQV3JRaLZi2fEXE45WhrFZZ67uSIXGTk4YYM6Ir6ebZ7fBfGcQNP37EMyIa0CRQyOeosDYYsJGCSw==" saltValue="uhygF8q0GXdtU9C/ayV9SQ==" spinCount="100000" sheet="1" objects="1" scenarios="1" formatColumns="0" formatRows="0"/>
  <mergeCells count="221">
    <mergeCell ref="H20:M20"/>
    <mergeCell ref="E8:G8"/>
    <mergeCell ref="I8:M8"/>
    <mergeCell ref="F10:M10"/>
    <mergeCell ref="C4:M4"/>
    <mergeCell ref="A4:A20"/>
    <mergeCell ref="D297:M297"/>
    <mergeCell ref="D301:M301"/>
    <mergeCell ref="J78:M78"/>
    <mergeCell ref="J83:M83"/>
    <mergeCell ref="D18:G18"/>
    <mergeCell ref="D20:G20"/>
    <mergeCell ref="H51:M51"/>
    <mergeCell ref="L63:M63"/>
    <mergeCell ref="L255:M255"/>
    <mergeCell ref="H174:M174"/>
    <mergeCell ref="H176:M176"/>
    <mergeCell ref="H178:M178"/>
    <mergeCell ref="H180:M180"/>
    <mergeCell ref="H182:M182"/>
    <mergeCell ref="H186:M186"/>
    <mergeCell ref="H188:M188"/>
    <mergeCell ref="C22:M22"/>
    <mergeCell ref="D23:M23"/>
    <mergeCell ref="A2:M2"/>
    <mergeCell ref="C3:M3"/>
    <mergeCell ref="K6:M6"/>
    <mergeCell ref="C12:M12"/>
    <mergeCell ref="D14:M14"/>
    <mergeCell ref="D16:M16"/>
    <mergeCell ref="H18:I18"/>
    <mergeCell ref="J18:M18"/>
    <mergeCell ref="A1:L1"/>
    <mergeCell ref="D25:M25"/>
    <mergeCell ref="D27:M27"/>
    <mergeCell ref="D29:G29"/>
    <mergeCell ref="A309:M309"/>
    <mergeCell ref="A310:M310"/>
    <mergeCell ref="D35:M35"/>
    <mergeCell ref="C37:M37"/>
    <mergeCell ref="D45:M45"/>
    <mergeCell ref="B48:B51"/>
    <mergeCell ref="C48:C51"/>
    <mergeCell ref="H29:I29"/>
    <mergeCell ref="J29:M29"/>
    <mergeCell ref="D31:G31"/>
    <mergeCell ref="H31:I31"/>
    <mergeCell ref="J31:M31"/>
    <mergeCell ref="D33:E33"/>
    <mergeCell ref="F33:I33"/>
    <mergeCell ref="J33:M33"/>
    <mergeCell ref="A23:A63"/>
    <mergeCell ref="B136:B138"/>
    <mergeCell ref="H190:M190"/>
    <mergeCell ref="H192:M192"/>
    <mergeCell ref="G90:M90"/>
    <mergeCell ref="C92:M92"/>
    <mergeCell ref="G73:I73"/>
    <mergeCell ref="C75:M75"/>
    <mergeCell ref="C80:M80"/>
    <mergeCell ref="E83:G83"/>
    <mergeCell ref="C85:M85"/>
    <mergeCell ref="B93:B96"/>
    <mergeCell ref="D93:E94"/>
    <mergeCell ref="G93:M93"/>
    <mergeCell ref="C65:M65"/>
    <mergeCell ref="B67:B69"/>
    <mergeCell ref="C67:C69"/>
    <mergeCell ref="G67:I67"/>
    <mergeCell ref="K67:M67"/>
    <mergeCell ref="K69:M69"/>
    <mergeCell ref="C71:M71"/>
    <mergeCell ref="B73:B74"/>
    <mergeCell ref="B86:B88"/>
    <mergeCell ref="C86:C88"/>
    <mergeCell ref="K86:M86"/>
    <mergeCell ref="K88:M88"/>
    <mergeCell ref="D96:E96"/>
    <mergeCell ref="C98:M98"/>
    <mergeCell ref="C100:C101"/>
    <mergeCell ref="D100:E101"/>
    <mergeCell ref="F100:F101"/>
    <mergeCell ref="G100:G101"/>
    <mergeCell ref="K113:M113"/>
    <mergeCell ref="K115:M115"/>
    <mergeCell ref="K117:M117"/>
    <mergeCell ref="C121:M121"/>
    <mergeCell ref="I100:M100"/>
    <mergeCell ref="K101:M101"/>
    <mergeCell ref="K103:M103"/>
    <mergeCell ref="K105:M105"/>
    <mergeCell ref="K107:M107"/>
    <mergeCell ref="K109:M109"/>
    <mergeCell ref="K111:M111"/>
    <mergeCell ref="E123:G123"/>
    <mergeCell ref="I123:M123"/>
    <mergeCell ref="D119:E119"/>
    <mergeCell ref="K119:M119"/>
    <mergeCell ref="C140:M140"/>
    <mergeCell ref="B142:B158"/>
    <mergeCell ref="E142:M142"/>
    <mergeCell ref="E144:M144"/>
    <mergeCell ref="E146:M146"/>
    <mergeCell ref="E148:M148"/>
    <mergeCell ref="E150:M150"/>
    <mergeCell ref="C125:M125"/>
    <mergeCell ref="B127:B132"/>
    <mergeCell ref="E127:G127"/>
    <mergeCell ref="I127:M127"/>
    <mergeCell ref="E132:G132"/>
    <mergeCell ref="K132:M132"/>
    <mergeCell ref="C134:M134"/>
    <mergeCell ref="C129:C130"/>
    <mergeCell ref="B174:B181"/>
    <mergeCell ref="C184:M184"/>
    <mergeCell ref="C197:M197"/>
    <mergeCell ref="E152:M152"/>
    <mergeCell ref="E154:M154"/>
    <mergeCell ref="F156:M156"/>
    <mergeCell ref="D158:M158"/>
    <mergeCell ref="C160:M160"/>
    <mergeCell ref="B162:B170"/>
    <mergeCell ref="G162:M162"/>
    <mergeCell ref="C164:M164"/>
    <mergeCell ref="I166:M166"/>
    <mergeCell ref="I168:M168"/>
    <mergeCell ref="H194:M194"/>
    <mergeCell ref="D170:M170"/>
    <mergeCell ref="E221:M221"/>
    <mergeCell ref="E223:M223"/>
    <mergeCell ref="E225:M225"/>
    <mergeCell ref="E227:M227"/>
    <mergeCell ref="E229:M229"/>
    <mergeCell ref="E231:M231"/>
    <mergeCell ref="C172:M172"/>
    <mergeCell ref="I129:I130"/>
    <mergeCell ref="K129:M130"/>
    <mergeCell ref="E129:G130"/>
    <mergeCell ref="B259:B261"/>
    <mergeCell ref="C263:M263"/>
    <mergeCell ref="B265:B269"/>
    <mergeCell ref="L265:M265"/>
    <mergeCell ref="H269:M269"/>
    <mergeCell ref="K245:M245"/>
    <mergeCell ref="K247:M247"/>
    <mergeCell ref="J249:M249"/>
    <mergeCell ref="C251:M251"/>
    <mergeCell ref="B253:B255"/>
    <mergeCell ref="H261:M261"/>
    <mergeCell ref="B28:B31"/>
    <mergeCell ref="B4:B10"/>
    <mergeCell ref="B12:B20"/>
    <mergeCell ref="B23:B25"/>
    <mergeCell ref="E136:G136"/>
    <mergeCell ref="H136:M136"/>
    <mergeCell ref="E138:M138"/>
    <mergeCell ref="E209:G209"/>
    <mergeCell ref="E211:G211"/>
    <mergeCell ref="H211:M211"/>
    <mergeCell ref="C59:M59"/>
    <mergeCell ref="C61:C63"/>
    <mergeCell ref="C55:C57"/>
    <mergeCell ref="B59:B63"/>
    <mergeCell ref="C53:M53"/>
    <mergeCell ref="J57:M57"/>
    <mergeCell ref="B55:B57"/>
    <mergeCell ref="C47:M47"/>
    <mergeCell ref="E48:E49"/>
    <mergeCell ref="G48:G49"/>
    <mergeCell ref="I48:I49"/>
    <mergeCell ref="K48:K49"/>
    <mergeCell ref="M48:M49"/>
    <mergeCell ref="C207:M207"/>
    <mergeCell ref="B38:B45"/>
    <mergeCell ref="E213:G213"/>
    <mergeCell ref="H213:M213"/>
    <mergeCell ref="D215:M215"/>
    <mergeCell ref="I305:M305"/>
    <mergeCell ref="D307:M307"/>
    <mergeCell ref="E291:M291"/>
    <mergeCell ref="F293:M293"/>
    <mergeCell ref="C295:M295"/>
    <mergeCell ref="C257:M257"/>
    <mergeCell ref="E233:M233"/>
    <mergeCell ref="E235:M235"/>
    <mergeCell ref="E237:M237"/>
    <mergeCell ref="E239:M239"/>
    <mergeCell ref="F241:M241"/>
    <mergeCell ref="C243:M243"/>
    <mergeCell ref="C303:M303"/>
    <mergeCell ref="C271:M271"/>
    <mergeCell ref="E273:M273"/>
    <mergeCell ref="E275:M275"/>
    <mergeCell ref="E277:M277"/>
    <mergeCell ref="E279:M279"/>
    <mergeCell ref="E281:M281"/>
    <mergeCell ref="E285:M285"/>
    <mergeCell ref="A199:A307"/>
    <mergeCell ref="B305:B307"/>
    <mergeCell ref="B273:B293"/>
    <mergeCell ref="B245:B249"/>
    <mergeCell ref="D196:M196"/>
    <mergeCell ref="B186:B196"/>
    <mergeCell ref="A67:A196"/>
    <mergeCell ref="C199:M199"/>
    <mergeCell ref="B201:B205"/>
    <mergeCell ref="E201:G201"/>
    <mergeCell ref="H201:M201"/>
    <mergeCell ref="D205:M205"/>
    <mergeCell ref="E203:M203"/>
    <mergeCell ref="G267:I267"/>
    <mergeCell ref="J267:M267"/>
    <mergeCell ref="E287:M287"/>
    <mergeCell ref="E289:M289"/>
    <mergeCell ref="C299:M299"/>
    <mergeCell ref="B297:B301"/>
    <mergeCell ref="E283:M283"/>
    <mergeCell ref="B209:B215"/>
    <mergeCell ref="C217:M217"/>
    <mergeCell ref="B219:B241"/>
    <mergeCell ref="E219:M219"/>
  </mergeCells>
  <conditionalFormatting sqref="D6">
    <cfRule type="cellIs" dxfId="289" priority="329" operator="notEqual">
      <formula>0</formula>
    </cfRule>
  </conditionalFormatting>
  <conditionalFormatting sqref="D8">
    <cfRule type="cellIs" dxfId="288" priority="321" operator="notEqual">
      <formula>0</formula>
    </cfRule>
  </conditionalFormatting>
  <conditionalFormatting sqref="D10">
    <cfRule type="cellIs" dxfId="287" priority="320" operator="notEqual">
      <formula>0</formula>
    </cfRule>
  </conditionalFormatting>
  <conditionalFormatting sqref="D39">
    <cfRule type="cellIs" dxfId="286" priority="286" operator="notEqual">
      <formula>0</formula>
    </cfRule>
  </conditionalFormatting>
  <conditionalFormatting sqref="D41">
    <cfRule type="cellIs" dxfId="285" priority="281" operator="notEqual">
      <formula>0</formula>
    </cfRule>
  </conditionalFormatting>
  <conditionalFormatting sqref="D43">
    <cfRule type="cellIs" dxfId="284" priority="276" operator="notEqual">
      <formula>0</formula>
    </cfRule>
  </conditionalFormatting>
  <conditionalFormatting sqref="D48">
    <cfRule type="cellIs" dxfId="283" priority="271" operator="notEqual">
      <formula>0</formula>
    </cfRule>
  </conditionalFormatting>
  <conditionalFormatting sqref="D51">
    <cfRule type="cellIs" dxfId="282" priority="265" operator="notEqual">
      <formula>0</formula>
    </cfRule>
  </conditionalFormatting>
  <conditionalFormatting sqref="D55">
    <cfRule type="cellIs" dxfId="281" priority="263" operator="notEqual">
      <formula>0</formula>
    </cfRule>
  </conditionalFormatting>
  <conditionalFormatting sqref="D57">
    <cfRule type="cellIs" dxfId="280" priority="258" operator="notEqual">
      <formula>0</formula>
    </cfRule>
  </conditionalFormatting>
  <conditionalFormatting sqref="D61">
    <cfRule type="cellIs" dxfId="279" priority="255" operator="notEqual">
      <formula>0</formula>
    </cfRule>
  </conditionalFormatting>
  <conditionalFormatting sqref="D63">
    <cfRule type="cellIs" dxfId="278" priority="254" operator="notEqual">
      <formula>0</formula>
    </cfRule>
  </conditionalFormatting>
  <conditionalFormatting sqref="D67">
    <cfRule type="cellIs" dxfId="277" priority="244" operator="notEqual">
      <formula>0</formula>
    </cfRule>
  </conditionalFormatting>
  <conditionalFormatting sqref="D73">
    <cfRule type="cellIs" dxfId="276" priority="238" operator="notEqual">
      <formula>0</formula>
    </cfRule>
  </conditionalFormatting>
  <conditionalFormatting sqref="D76">
    <cfRule type="cellIs" dxfId="275" priority="230" operator="notEqual">
      <formula>0</formula>
    </cfRule>
  </conditionalFormatting>
  <conditionalFormatting sqref="D78">
    <cfRule type="cellIs" dxfId="274" priority="229" operator="notEqual">
      <formula>0</formula>
    </cfRule>
  </conditionalFormatting>
  <conditionalFormatting sqref="D81">
    <cfRule type="cellIs" dxfId="273" priority="226" operator="notEqual">
      <formula>0</formula>
    </cfRule>
  </conditionalFormatting>
  <conditionalFormatting sqref="D83">
    <cfRule type="cellIs" dxfId="272" priority="220" operator="notEqual">
      <formula>0</formula>
    </cfRule>
  </conditionalFormatting>
  <conditionalFormatting sqref="D86">
    <cfRule type="cellIs" dxfId="271" priority="219" operator="notEqual">
      <formula>0</formula>
    </cfRule>
  </conditionalFormatting>
  <conditionalFormatting sqref="D88">
    <cfRule type="cellIs" dxfId="270" priority="212" operator="notEqual">
      <formula>0</formula>
    </cfRule>
  </conditionalFormatting>
  <conditionalFormatting sqref="D90">
    <cfRule type="cellIs" dxfId="269" priority="211" operator="notEqual">
      <formula>0</formula>
    </cfRule>
  </conditionalFormatting>
  <conditionalFormatting sqref="D103">
    <cfRule type="cellIs" dxfId="268" priority="204" operator="notEqual">
      <formula>0</formula>
    </cfRule>
  </conditionalFormatting>
  <conditionalFormatting sqref="D105">
    <cfRule type="cellIs" dxfId="267" priority="203" operator="notEqual">
      <formula>0</formula>
    </cfRule>
  </conditionalFormatting>
  <conditionalFormatting sqref="D107">
    <cfRule type="cellIs" dxfId="266" priority="202" operator="notEqual">
      <formula>0</formula>
    </cfRule>
  </conditionalFormatting>
  <conditionalFormatting sqref="D109">
    <cfRule type="cellIs" dxfId="265" priority="201" operator="notEqual">
      <formula>0</formula>
    </cfRule>
  </conditionalFormatting>
  <conditionalFormatting sqref="D111">
    <cfRule type="cellIs" dxfId="264" priority="200" operator="notEqual">
      <formula>0</formula>
    </cfRule>
  </conditionalFormatting>
  <conditionalFormatting sqref="D113">
    <cfRule type="cellIs" dxfId="263" priority="199" operator="notEqual">
      <formula>0</formula>
    </cfRule>
  </conditionalFormatting>
  <conditionalFormatting sqref="D115">
    <cfRule type="cellIs" dxfId="262" priority="198" operator="notEqual">
      <formula>0</formula>
    </cfRule>
  </conditionalFormatting>
  <conditionalFormatting sqref="D117">
    <cfRule type="cellIs" dxfId="261" priority="197" operator="notEqual">
      <formula>0</formula>
    </cfRule>
  </conditionalFormatting>
  <conditionalFormatting sqref="D123">
    <cfRule type="cellIs" dxfId="260" priority="168" operator="notEqual">
      <formula>0</formula>
    </cfRule>
  </conditionalFormatting>
  <conditionalFormatting sqref="D127">
    <cfRule type="cellIs" dxfId="259" priority="165" operator="notEqual">
      <formula>0</formula>
    </cfRule>
  </conditionalFormatting>
  <conditionalFormatting sqref="D129">
    <cfRule type="cellIs" dxfId="258" priority="164" operator="notEqual">
      <formula>0</formula>
    </cfRule>
  </conditionalFormatting>
  <conditionalFormatting sqref="D132">
    <cfRule type="cellIs" dxfId="257" priority="159" operator="notEqual">
      <formula>0</formula>
    </cfRule>
  </conditionalFormatting>
  <conditionalFormatting sqref="D136">
    <cfRule type="cellIs" dxfId="256" priority="158" operator="notEqual">
      <formula>0</formula>
    </cfRule>
  </conditionalFormatting>
  <conditionalFormatting sqref="D138">
    <cfRule type="cellIs" dxfId="255" priority="157" operator="notEqual">
      <formula>0</formula>
    </cfRule>
  </conditionalFormatting>
  <conditionalFormatting sqref="D142">
    <cfRule type="cellIs" dxfId="254" priority="155" operator="notEqual">
      <formula>0</formula>
    </cfRule>
  </conditionalFormatting>
  <conditionalFormatting sqref="D144">
    <cfRule type="cellIs" dxfId="253" priority="154" operator="notEqual">
      <formula>0</formula>
    </cfRule>
  </conditionalFormatting>
  <conditionalFormatting sqref="D146">
    <cfRule type="cellIs" dxfId="252" priority="153" operator="notEqual">
      <formula>0</formula>
    </cfRule>
  </conditionalFormatting>
  <conditionalFormatting sqref="D148">
    <cfRule type="cellIs" dxfId="251" priority="152" operator="notEqual">
      <formula>0</formula>
    </cfRule>
  </conditionalFormatting>
  <conditionalFormatting sqref="D150">
    <cfRule type="cellIs" dxfId="250" priority="151" operator="notEqual">
      <formula>0</formula>
    </cfRule>
  </conditionalFormatting>
  <conditionalFormatting sqref="D152">
    <cfRule type="cellIs" dxfId="249" priority="150" operator="notEqual">
      <formula>0</formula>
    </cfRule>
  </conditionalFormatting>
  <conditionalFormatting sqref="D154">
    <cfRule type="cellIs" dxfId="248" priority="149" operator="notEqual">
      <formula>0</formula>
    </cfRule>
  </conditionalFormatting>
  <conditionalFormatting sqref="D156">
    <cfRule type="cellIs" dxfId="247" priority="148" operator="notEqual">
      <formula>0</formula>
    </cfRule>
  </conditionalFormatting>
  <conditionalFormatting sqref="D162">
    <cfRule type="cellIs" dxfId="246" priority="147" operator="notEqual">
      <formula>0</formula>
    </cfRule>
  </conditionalFormatting>
  <conditionalFormatting sqref="D166">
    <cfRule type="cellIs" dxfId="245" priority="145" operator="notEqual">
      <formula>0</formula>
    </cfRule>
  </conditionalFormatting>
  <conditionalFormatting sqref="D168">
    <cfRule type="cellIs" dxfId="244" priority="140" operator="notEqual">
      <formula>0</formula>
    </cfRule>
  </conditionalFormatting>
  <conditionalFormatting sqref="D174">
    <cfRule type="cellIs" dxfId="243" priority="114" operator="notEqual">
      <formula>0</formula>
    </cfRule>
  </conditionalFormatting>
  <conditionalFormatting sqref="D176">
    <cfRule type="cellIs" dxfId="242" priority="111" operator="notEqual">
      <formula>0</formula>
    </cfRule>
  </conditionalFormatting>
  <conditionalFormatting sqref="D178">
    <cfRule type="cellIs" dxfId="241" priority="108" operator="notEqual">
      <formula>0</formula>
    </cfRule>
  </conditionalFormatting>
  <conditionalFormatting sqref="D180">
    <cfRule type="cellIs" dxfId="240" priority="105" operator="notEqual">
      <formula>0</formula>
    </cfRule>
  </conditionalFormatting>
  <conditionalFormatting sqref="D182">
    <cfRule type="cellIs" dxfId="239" priority="102" operator="notEqual">
      <formula>0</formula>
    </cfRule>
  </conditionalFormatting>
  <conditionalFormatting sqref="D186">
    <cfRule type="cellIs" dxfId="238" priority="99" operator="notEqual">
      <formula>0</formula>
    </cfRule>
  </conditionalFormatting>
  <conditionalFormatting sqref="D188">
    <cfRule type="cellIs" dxfId="237" priority="96" operator="notEqual">
      <formula>0</formula>
    </cfRule>
  </conditionalFormatting>
  <conditionalFormatting sqref="D190">
    <cfRule type="cellIs" dxfId="236" priority="93" operator="notEqual">
      <formula>0</formula>
    </cfRule>
  </conditionalFormatting>
  <conditionalFormatting sqref="D192">
    <cfRule type="cellIs" dxfId="235" priority="90" operator="notEqual">
      <formula>0</formula>
    </cfRule>
  </conditionalFormatting>
  <conditionalFormatting sqref="D194">
    <cfRule type="cellIs" dxfId="234" priority="87" operator="notEqual">
      <formula>0</formula>
    </cfRule>
  </conditionalFormatting>
  <conditionalFormatting sqref="D201">
    <cfRule type="cellIs" dxfId="233" priority="6" operator="notEqual">
      <formula>0</formula>
    </cfRule>
  </conditionalFormatting>
  <conditionalFormatting sqref="D203">
    <cfRule type="cellIs" dxfId="232" priority="5" operator="notEqual">
      <formula>0</formula>
    </cfRule>
  </conditionalFormatting>
  <conditionalFormatting sqref="D209">
    <cfRule type="cellIs" dxfId="231" priority="85" operator="notEqual">
      <formula>0</formula>
    </cfRule>
  </conditionalFormatting>
  <conditionalFormatting sqref="D211">
    <cfRule type="cellIs" dxfId="230" priority="79" operator="notEqual">
      <formula>0</formula>
    </cfRule>
  </conditionalFormatting>
  <conditionalFormatting sqref="D213">
    <cfRule type="cellIs" dxfId="229" priority="78" operator="notEqual">
      <formula>0</formula>
    </cfRule>
  </conditionalFormatting>
  <conditionalFormatting sqref="D219">
    <cfRule type="cellIs" dxfId="228" priority="77" operator="notEqual">
      <formula>0</formula>
    </cfRule>
  </conditionalFormatting>
  <conditionalFormatting sqref="D221">
    <cfRule type="cellIs" dxfId="227" priority="76" operator="notEqual">
      <formula>0</formula>
    </cfRule>
  </conditionalFormatting>
  <conditionalFormatting sqref="D223">
    <cfRule type="cellIs" dxfId="226" priority="75" operator="notEqual">
      <formula>0</formula>
    </cfRule>
  </conditionalFormatting>
  <conditionalFormatting sqref="D225">
    <cfRule type="cellIs" dxfId="225" priority="74" operator="notEqual">
      <formula>0</formula>
    </cfRule>
  </conditionalFormatting>
  <conditionalFormatting sqref="D227">
    <cfRule type="cellIs" dxfId="224" priority="73" operator="notEqual">
      <formula>0</formula>
    </cfRule>
  </conditionalFormatting>
  <conditionalFormatting sqref="D229">
    <cfRule type="cellIs" dxfId="223" priority="72" operator="notEqual">
      <formula>0</formula>
    </cfRule>
  </conditionalFormatting>
  <conditionalFormatting sqref="D231">
    <cfRule type="cellIs" dxfId="222" priority="71" operator="notEqual">
      <formula>0</formula>
    </cfRule>
  </conditionalFormatting>
  <conditionalFormatting sqref="D233">
    <cfRule type="cellIs" dxfId="221" priority="70" operator="notEqual">
      <formula>0</formula>
    </cfRule>
  </conditionalFormatting>
  <conditionalFormatting sqref="D235">
    <cfRule type="cellIs" dxfId="220" priority="69" operator="notEqual">
      <formula>0</formula>
    </cfRule>
  </conditionalFormatting>
  <conditionalFormatting sqref="D237">
    <cfRule type="cellIs" dxfId="219" priority="68" operator="notEqual">
      <formula>0</formula>
    </cfRule>
  </conditionalFormatting>
  <conditionalFormatting sqref="D239">
    <cfRule type="cellIs" dxfId="218" priority="67" operator="notEqual">
      <formula>0</formula>
    </cfRule>
  </conditionalFormatting>
  <conditionalFormatting sqref="D241">
    <cfRule type="cellIs" dxfId="217" priority="66" operator="notEqual">
      <formula>0</formula>
    </cfRule>
  </conditionalFormatting>
  <conditionalFormatting sqref="D245">
    <cfRule type="cellIs" dxfId="216" priority="65" operator="notEqual">
      <formula>0</formula>
    </cfRule>
  </conditionalFormatting>
  <conditionalFormatting sqref="D247">
    <cfRule type="cellIs" dxfId="215" priority="64" operator="notEqual">
      <formula>0</formula>
    </cfRule>
  </conditionalFormatting>
  <conditionalFormatting sqref="D249">
    <cfRule type="cellIs" dxfId="214" priority="63" operator="notEqual">
      <formula>0</formula>
    </cfRule>
  </conditionalFormatting>
  <conditionalFormatting sqref="D253">
    <cfRule type="cellIs" dxfId="213" priority="53" operator="notEqual">
      <formula>0</formula>
    </cfRule>
  </conditionalFormatting>
  <conditionalFormatting sqref="D255">
    <cfRule type="cellIs" dxfId="212" priority="52" operator="notEqual">
      <formula>0</formula>
    </cfRule>
  </conditionalFormatting>
  <conditionalFormatting sqref="D259">
    <cfRule type="cellIs" dxfId="211" priority="40" operator="notEqual">
      <formula>0</formula>
    </cfRule>
  </conditionalFormatting>
  <conditionalFormatting sqref="D261">
    <cfRule type="cellIs" dxfId="210" priority="39" operator="notEqual">
      <formula>0</formula>
    </cfRule>
  </conditionalFormatting>
  <conditionalFormatting sqref="D265">
    <cfRule type="cellIs" dxfId="209" priority="32" operator="notEqual">
      <formula>0</formula>
    </cfRule>
  </conditionalFormatting>
  <conditionalFormatting sqref="D267">
    <cfRule type="cellIs" dxfId="208" priority="31" operator="notEqual">
      <formula>0</formula>
    </cfRule>
  </conditionalFormatting>
  <conditionalFormatting sqref="D269">
    <cfRule type="cellIs" dxfId="207" priority="30" operator="notEqual">
      <formula>0</formula>
    </cfRule>
  </conditionalFormatting>
  <conditionalFormatting sqref="D273">
    <cfRule type="cellIs" dxfId="206" priority="27" operator="notEqual">
      <formula>0</formula>
    </cfRule>
  </conditionalFormatting>
  <conditionalFormatting sqref="D275">
    <cfRule type="cellIs" dxfId="205" priority="26" operator="notEqual">
      <formula>0</formula>
    </cfRule>
  </conditionalFormatting>
  <conditionalFormatting sqref="D277">
    <cfRule type="cellIs" dxfId="204" priority="25" operator="notEqual">
      <formula>0</formula>
    </cfRule>
  </conditionalFormatting>
  <conditionalFormatting sqref="D279">
    <cfRule type="cellIs" dxfId="203" priority="24" operator="notEqual">
      <formula>0</formula>
    </cfRule>
  </conditionalFormatting>
  <conditionalFormatting sqref="D281">
    <cfRule type="cellIs" dxfId="202" priority="23" operator="notEqual">
      <formula>0</formula>
    </cfRule>
  </conditionalFormatting>
  <conditionalFormatting sqref="D283">
    <cfRule type="cellIs" dxfId="201" priority="13" operator="notEqual">
      <formula>0</formula>
    </cfRule>
  </conditionalFormatting>
  <conditionalFormatting sqref="D285">
    <cfRule type="cellIs" dxfId="200" priority="22" operator="notEqual">
      <formula>0</formula>
    </cfRule>
  </conditionalFormatting>
  <conditionalFormatting sqref="D287">
    <cfRule type="cellIs" dxfId="199" priority="21" operator="notEqual">
      <formula>0</formula>
    </cfRule>
  </conditionalFormatting>
  <conditionalFormatting sqref="D289">
    <cfRule type="cellIs" dxfId="198" priority="20" operator="notEqual">
      <formula>0</formula>
    </cfRule>
  </conditionalFormatting>
  <conditionalFormatting sqref="D291">
    <cfRule type="cellIs" dxfId="197" priority="19" operator="notEqual">
      <formula>0</formula>
    </cfRule>
  </conditionalFormatting>
  <conditionalFormatting sqref="D293">
    <cfRule type="cellIs" dxfId="196" priority="18" operator="notEqual">
      <formula>0</formula>
    </cfRule>
  </conditionalFormatting>
  <conditionalFormatting sqref="D305">
    <cfRule type="cellIs" dxfId="195" priority="17" operator="notEqual">
      <formula>0</formula>
    </cfRule>
  </conditionalFormatting>
  <conditionalFormatting sqref="D96:E96">
    <cfRule type="expression" dxfId="194" priority="209">
      <formula>D96&lt;&gt;0</formula>
    </cfRule>
  </conditionalFormatting>
  <conditionalFormatting sqref="D119:E119">
    <cfRule type="expression" dxfId="193" priority="14">
      <formula>D119&lt;&gt;0</formula>
    </cfRule>
  </conditionalFormatting>
  <conditionalFormatting sqref="D18:G18">
    <cfRule type="expression" dxfId="192" priority="291">
      <formula>D18&lt;&gt;0</formula>
    </cfRule>
  </conditionalFormatting>
  <conditionalFormatting sqref="D20:G20">
    <cfRule type="expression" dxfId="191" priority="289">
      <formula>D20&lt;&gt;0</formula>
    </cfRule>
  </conditionalFormatting>
  <conditionalFormatting sqref="D29:G29">
    <cfRule type="expression" dxfId="190" priority="288">
      <formula>D29&lt;&gt;0</formula>
    </cfRule>
  </conditionalFormatting>
  <conditionalFormatting sqref="D31:G31">
    <cfRule type="expression" dxfId="189" priority="287">
      <formula>D31&lt;&gt;0</formula>
    </cfRule>
  </conditionalFormatting>
  <conditionalFormatting sqref="D14:M14">
    <cfRule type="expression" dxfId="188" priority="314">
      <formula>D14&lt;&gt;0</formula>
    </cfRule>
  </conditionalFormatting>
  <conditionalFormatting sqref="D16:M16">
    <cfRule type="expression" dxfId="187" priority="313">
      <formula>D16&lt;&gt;0</formula>
    </cfRule>
  </conditionalFormatting>
  <conditionalFormatting sqref="D23:M23">
    <cfRule type="expression" dxfId="186" priority="312">
      <formula>D23&lt;&gt;0</formula>
    </cfRule>
  </conditionalFormatting>
  <conditionalFormatting sqref="D25:M25">
    <cfRule type="expression" dxfId="185" priority="311">
      <formula>D25&lt;&gt;0</formula>
    </cfRule>
  </conditionalFormatting>
  <conditionalFormatting sqref="D27:M27">
    <cfRule type="expression" dxfId="184" priority="310">
      <formula>D27&lt;&gt;0</formula>
    </cfRule>
  </conditionalFormatting>
  <conditionalFormatting sqref="D35:M35">
    <cfRule type="expression" dxfId="183" priority="309">
      <formula>D35&lt;&gt;0</formula>
    </cfRule>
  </conditionalFormatting>
  <conditionalFormatting sqref="D45:M45">
    <cfRule type="expression" dxfId="182" priority="308">
      <formula>D45&lt;&gt;0</formula>
    </cfRule>
  </conditionalFormatting>
  <conditionalFormatting sqref="D158:M158">
    <cfRule type="expression" dxfId="181" priority="307">
      <formula>D158&lt;&gt;0</formula>
    </cfRule>
  </conditionalFormatting>
  <conditionalFormatting sqref="D170:M170">
    <cfRule type="expression" dxfId="180" priority="306">
      <formula>D170&lt;&gt;0</formula>
    </cfRule>
  </conditionalFormatting>
  <conditionalFormatting sqref="D196:M196">
    <cfRule type="expression" dxfId="179" priority="4">
      <formula>D196&lt;&gt;0</formula>
    </cfRule>
  </conditionalFormatting>
  <conditionalFormatting sqref="D297:M297">
    <cfRule type="expression" dxfId="178" priority="305">
      <formula>D297&lt;&gt;0</formula>
    </cfRule>
  </conditionalFormatting>
  <conditionalFormatting sqref="D301:M301">
    <cfRule type="expression" dxfId="177" priority="304">
      <formula>D301&lt;&gt;0</formula>
    </cfRule>
  </conditionalFormatting>
  <conditionalFormatting sqref="D307:M307">
    <cfRule type="expression" dxfId="176" priority="303">
      <formula>D307&lt;&gt;0</formula>
    </cfRule>
  </conditionalFormatting>
  <conditionalFormatting sqref="F6">
    <cfRule type="cellIs" dxfId="175" priority="319" operator="notEqual">
      <formula>0</formula>
    </cfRule>
  </conditionalFormatting>
  <conditionalFormatting sqref="F39">
    <cfRule type="cellIs" dxfId="174" priority="285" operator="notEqual">
      <formula>0</formula>
    </cfRule>
  </conditionalFormatting>
  <conditionalFormatting sqref="F41">
    <cfRule type="cellIs" dxfId="173" priority="280" operator="notEqual">
      <formula>0</formula>
    </cfRule>
  </conditionalFormatting>
  <conditionalFormatting sqref="F43">
    <cfRule type="cellIs" dxfId="172" priority="275" operator="notEqual">
      <formula>0</formula>
    </cfRule>
  </conditionalFormatting>
  <conditionalFormatting sqref="F48">
    <cfRule type="cellIs" dxfId="171" priority="270" operator="notEqual">
      <formula>0</formula>
    </cfRule>
  </conditionalFormatting>
  <conditionalFormatting sqref="F51">
    <cfRule type="cellIs" dxfId="170" priority="266" operator="notEqual">
      <formula>0</formula>
    </cfRule>
  </conditionalFormatting>
  <conditionalFormatting sqref="F55">
    <cfRule type="cellIs" dxfId="169" priority="262" operator="notEqual">
      <formula>0</formula>
    </cfRule>
  </conditionalFormatting>
  <conditionalFormatting sqref="F57">
    <cfRule type="cellIs" dxfId="168" priority="257" operator="notEqual">
      <formula>0</formula>
    </cfRule>
  </conditionalFormatting>
  <conditionalFormatting sqref="F61">
    <cfRule type="cellIs" dxfId="167" priority="252" operator="notEqual">
      <formula>0</formula>
    </cfRule>
  </conditionalFormatting>
  <conditionalFormatting sqref="F63">
    <cfRule type="cellIs" dxfId="166" priority="253" operator="notEqual">
      <formula>0</formula>
    </cfRule>
  </conditionalFormatting>
  <conditionalFormatting sqref="F67">
    <cfRule type="cellIs" dxfId="165" priority="243" operator="notEqual">
      <formula>0</formula>
    </cfRule>
  </conditionalFormatting>
  <conditionalFormatting sqref="F69">
    <cfRule type="cellIs" dxfId="164" priority="239" operator="notEqual">
      <formula>0</formula>
    </cfRule>
  </conditionalFormatting>
  <conditionalFormatting sqref="F73">
    <cfRule type="cellIs" dxfId="163" priority="237" operator="notEqual">
      <formula>0</formula>
    </cfRule>
  </conditionalFormatting>
  <conditionalFormatting sqref="F76">
    <cfRule type="cellIs" dxfId="162" priority="231" operator="notEqual">
      <formula>0</formula>
    </cfRule>
  </conditionalFormatting>
  <conditionalFormatting sqref="F78">
    <cfRule type="cellIs" dxfId="161" priority="228" operator="notEqual">
      <formula>0</formula>
    </cfRule>
  </conditionalFormatting>
  <conditionalFormatting sqref="F81">
    <cfRule type="cellIs" dxfId="160" priority="225" operator="notEqual">
      <formula>0</formula>
    </cfRule>
  </conditionalFormatting>
  <conditionalFormatting sqref="F86">
    <cfRule type="cellIs" dxfId="159" priority="218" operator="notEqual">
      <formula>0</formula>
    </cfRule>
  </conditionalFormatting>
  <conditionalFormatting sqref="F88">
    <cfRule type="cellIs" dxfId="158" priority="213" operator="notEqual">
      <formula>0</formula>
    </cfRule>
  </conditionalFormatting>
  <conditionalFormatting sqref="F90">
    <cfRule type="cellIs" dxfId="157" priority="210" operator="notEqual">
      <formula>0</formula>
    </cfRule>
  </conditionalFormatting>
  <conditionalFormatting sqref="F162">
    <cfRule type="cellIs" dxfId="156" priority="146" operator="notEqual">
      <formula>0</formula>
    </cfRule>
  </conditionalFormatting>
  <conditionalFormatting sqref="F166">
    <cfRule type="cellIs" dxfId="155" priority="144" operator="notEqual">
      <formula>0</formula>
    </cfRule>
  </conditionalFormatting>
  <conditionalFormatting sqref="F168">
    <cfRule type="cellIs" dxfId="154" priority="141" operator="notEqual">
      <formula>0</formula>
    </cfRule>
  </conditionalFormatting>
  <conditionalFormatting sqref="F174">
    <cfRule type="cellIs" dxfId="153" priority="113" operator="notEqual">
      <formula>0</formula>
    </cfRule>
  </conditionalFormatting>
  <conditionalFormatting sqref="F176">
    <cfRule type="cellIs" dxfId="152" priority="110" operator="notEqual">
      <formula>0</formula>
    </cfRule>
  </conditionalFormatting>
  <conditionalFormatting sqref="F178">
    <cfRule type="cellIs" dxfId="151" priority="107" operator="notEqual">
      <formula>0</formula>
    </cfRule>
  </conditionalFormatting>
  <conditionalFormatting sqref="F180">
    <cfRule type="cellIs" dxfId="150" priority="104" operator="notEqual">
      <formula>0</formula>
    </cfRule>
  </conditionalFormatting>
  <conditionalFormatting sqref="F182">
    <cfRule type="cellIs" dxfId="149" priority="101" operator="notEqual">
      <formula>0</formula>
    </cfRule>
  </conditionalFormatting>
  <conditionalFormatting sqref="F186">
    <cfRule type="cellIs" dxfId="148" priority="98" operator="notEqual">
      <formula>0</formula>
    </cfRule>
  </conditionalFormatting>
  <conditionalFormatting sqref="F188">
    <cfRule type="cellIs" dxfId="147" priority="95" operator="notEqual">
      <formula>0</formula>
    </cfRule>
  </conditionalFormatting>
  <conditionalFormatting sqref="F190">
    <cfRule type="cellIs" dxfId="146" priority="92" operator="notEqual">
      <formula>0</formula>
    </cfRule>
  </conditionalFormatting>
  <conditionalFormatting sqref="F192">
    <cfRule type="cellIs" dxfId="145" priority="89" operator="notEqual">
      <formula>0</formula>
    </cfRule>
  </conditionalFormatting>
  <conditionalFormatting sqref="F194">
    <cfRule type="cellIs" dxfId="144" priority="86" operator="notEqual">
      <formula>0</formula>
    </cfRule>
  </conditionalFormatting>
  <conditionalFormatting sqref="F245">
    <cfRule type="cellIs" dxfId="143" priority="60" operator="notEqual">
      <formula>0</formula>
    </cfRule>
  </conditionalFormatting>
  <conditionalFormatting sqref="F247">
    <cfRule type="cellIs" dxfId="142" priority="61" operator="notEqual">
      <formula>0</formula>
    </cfRule>
  </conditionalFormatting>
  <conditionalFormatting sqref="F249">
    <cfRule type="cellIs" dxfId="141" priority="62" operator="notEqual">
      <formula>0</formula>
    </cfRule>
  </conditionalFormatting>
  <conditionalFormatting sqref="F253">
    <cfRule type="cellIs" dxfId="140" priority="50" operator="notEqual">
      <formula>0</formula>
    </cfRule>
  </conditionalFormatting>
  <conditionalFormatting sqref="F255">
    <cfRule type="cellIs" dxfId="139" priority="51" operator="notEqual">
      <formula>0</formula>
    </cfRule>
  </conditionalFormatting>
  <conditionalFormatting sqref="F259">
    <cfRule type="cellIs" dxfId="138" priority="41" operator="notEqual">
      <formula>0</formula>
    </cfRule>
  </conditionalFormatting>
  <conditionalFormatting sqref="F261">
    <cfRule type="cellIs" dxfId="137" priority="38" operator="notEqual">
      <formula>0</formula>
    </cfRule>
  </conditionalFormatting>
  <conditionalFormatting sqref="F265">
    <cfRule type="cellIs" dxfId="136" priority="33" operator="notEqual">
      <formula>0</formula>
    </cfRule>
  </conditionalFormatting>
  <conditionalFormatting sqref="F267">
    <cfRule type="cellIs" dxfId="135" priority="28" operator="notEqual">
      <formula>0</formula>
    </cfRule>
  </conditionalFormatting>
  <conditionalFormatting sqref="F269">
    <cfRule type="cellIs" dxfId="134" priority="29" operator="notEqual">
      <formula>0</formula>
    </cfRule>
  </conditionalFormatting>
  <conditionalFormatting sqref="F305">
    <cfRule type="cellIs" dxfId="133" priority="16" operator="notEqual">
      <formula>0</formula>
    </cfRule>
  </conditionalFormatting>
  <conditionalFormatting sqref="F10:M10">
    <cfRule type="expression" dxfId="132" priority="315">
      <formula>F10&lt;&gt;0</formula>
    </cfRule>
  </conditionalFormatting>
  <conditionalFormatting sqref="F156:M156">
    <cfRule type="expression" dxfId="131" priority="302">
      <formula>F156&lt;&gt;0</formula>
    </cfRule>
  </conditionalFormatting>
  <conditionalFormatting sqref="F241:M241">
    <cfRule type="expression" dxfId="130" priority="301">
      <formula>F241&lt;&gt;0</formula>
    </cfRule>
  </conditionalFormatting>
  <conditionalFormatting sqref="F293:M293">
    <cfRule type="expression" dxfId="129" priority="300">
      <formula>F293&lt;&gt;0</formula>
    </cfRule>
  </conditionalFormatting>
  <conditionalFormatting sqref="G96">
    <cfRule type="cellIs" dxfId="128" priority="208" operator="notEqual">
      <formula>0</formula>
    </cfRule>
  </conditionalFormatting>
  <conditionalFormatting sqref="G103">
    <cfRule type="cellIs" dxfId="127" priority="196" operator="notEqual">
      <formula>0</formula>
    </cfRule>
  </conditionalFormatting>
  <conditionalFormatting sqref="G105">
    <cfRule type="cellIs" dxfId="126" priority="195" operator="notEqual">
      <formula>0</formula>
    </cfRule>
  </conditionalFormatting>
  <conditionalFormatting sqref="G107">
    <cfRule type="cellIs" dxfId="125" priority="194" operator="notEqual">
      <formula>0</formula>
    </cfRule>
  </conditionalFormatting>
  <conditionalFormatting sqref="G109">
    <cfRule type="cellIs" dxfId="124" priority="193" operator="notEqual">
      <formula>0</formula>
    </cfRule>
  </conditionalFormatting>
  <conditionalFormatting sqref="G111">
    <cfRule type="cellIs" dxfId="123" priority="192" operator="notEqual">
      <formula>0</formula>
    </cfRule>
  </conditionalFormatting>
  <conditionalFormatting sqref="G113">
    <cfRule type="cellIs" dxfId="122" priority="191" operator="notEqual">
      <formula>0</formula>
    </cfRule>
  </conditionalFormatting>
  <conditionalFormatting sqref="G115">
    <cfRule type="cellIs" dxfId="121" priority="190" operator="notEqual">
      <formula>0</formula>
    </cfRule>
  </conditionalFormatting>
  <conditionalFormatting sqref="G117">
    <cfRule type="cellIs" dxfId="120" priority="189" operator="notEqual">
      <formula>0</formula>
    </cfRule>
  </conditionalFormatting>
  <conditionalFormatting sqref="G119">
    <cfRule type="cellIs" dxfId="119" priority="188" operator="notEqual">
      <formula>0</formula>
    </cfRule>
  </conditionalFormatting>
  <conditionalFormatting sqref="H6">
    <cfRule type="cellIs" dxfId="118" priority="318" operator="notEqual">
      <formula>0</formula>
    </cfRule>
  </conditionalFormatting>
  <conditionalFormatting sqref="H8">
    <cfRule type="cellIs" dxfId="117" priority="316" operator="notEqual">
      <formula>0</formula>
    </cfRule>
  </conditionalFormatting>
  <conditionalFormatting sqref="H39">
    <cfRule type="cellIs" dxfId="116" priority="284" operator="notEqual">
      <formula>0</formula>
    </cfRule>
  </conditionalFormatting>
  <conditionalFormatting sqref="H41">
    <cfRule type="cellIs" dxfId="115" priority="279" operator="notEqual">
      <formula>0</formula>
    </cfRule>
  </conditionalFormatting>
  <conditionalFormatting sqref="H43">
    <cfRule type="cellIs" dxfId="114" priority="274" operator="notEqual">
      <formula>0</formula>
    </cfRule>
  </conditionalFormatting>
  <conditionalFormatting sqref="H48">
    <cfRule type="cellIs" dxfId="113" priority="269" operator="notEqual">
      <formula>0</formula>
    </cfRule>
  </conditionalFormatting>
  <conditionalFormatting sqref="H55">
    <cfRule type="cellIs" dxfId="112" priority="261" operator="notEqual">
      <formula>0</formula>
    </cfRule>
  </conditionalFormatting>
  <conditionalFormatting sqref="H57">
    <cfRule type="cellIs" dxfId="111" priority="256" operator="notEqual">
      <formula>0</formula>
    </cfRule>
  </conditionalFormatting>
  <conditionalFormatting sqref="H61">
    <cfRule type="cellIs" dxfId="110" priority="251" operator="notEqual">
      <formula>0</formula>
    </cfRule>
  </conditionalFormatting>
  <conditionalFormatting sqref="H63">
    <cfRule type="cellIs" dxfId="109" priority="250" operator="notEqual">
      <formula>0</formula>
    </cfRule>
  </conditionalFormatting>
  <conditionalFormatting sqref="H69">
    <cfRule type="cellIs" dxfId="108" priority="240" operator="notEqual">
      <formula>0</formula>
    </cfRule>
  </conditionalFormatting>
  <conditionalFormatting sqref="H76">
    <cfRule type="cellIs" dxfId="107" priority="232" operator="notEqual">
      <formula>0</formula>
    </cfRule>
  </conditionalFormatting>
  <conditionalFormatting sqref="H78">
    <cfRule type="cellIs" dxfId="106" priority="227" operator="notEqual">
      <formula>0</formula>
    </cfRule>
  </conditionalFormatting>
  <conditionalFormatting sqref="H81">
    <cfRule type="cellIs" dxfId="105" priority="224" operator="notEqual">
      <formula>0</formula>
    </cfRule>
  </conditionalFormatting>
  <conditionalFormatting sqref="H83">
    <cfRule type="cellIs" dxfId="104" priority="221" operator="notEqual">
      <formula>0</formula>
    </cfRule>
  </conditionalFormatting>
  <conditionalFormatting sqref="H86">
    <cfRule type="cellIs" dxfId="103" priority="217" operator="notEqual">
      <formula>0</formula>
    </cfRule>
  </conditionalFormatting>
  <conditionalFormatting sqref="H88">
    <cfRule type="cellIs" dxfId="102" priority="214" operator="notEqual">
      <formula>0</formula>
    </cfRule>
  </conditionalFormatting>
  <conditionalFormatting sqref="H123">
    <cfRule type="cellIs" dxfId="101" priority="167" operator="notEqual">
      <formula>0</formula>
    </cfRule>
  </conditionalFormatting>
  <conditionalFormatting sqref="H127">
    <cfRule type="cellIs" dxfId="100" priority="166" operator="notEqual">
      <formula>0</formula>
    </cfRule>
  </conditionalFormatting>
  <conditionalFormatting sqref="H129">
    <cfRule type="cellIs" dxfId="99" priority="163" operator="notEqual">
      <formula>0</formula>
    </cfRule>
  </conditionalFormatting>
  <conditionalFormatting sqref="H132">
    <cfRule type="cellIs" dxfId="98" priority="160" operator="notEqual">
      <formula>0</formula>
    </cfRule>
  </conditionalFormatting>
  <conditionalFormatting sqref="H166">
    <cfRule type="cellIs" dxfId="97" priority="143" operator="notEqual">
      <formula>0</formula>
    </cfRule>
  </conditionalFormatting>
  <conditionalFormatting sqref="H168">
    <cfRule type="cellIs" dxfId="96" priority="142" operator="notEqual">
      <formula>0</formula>
    </cfRule>
  </conditionalFormatting>
  <conditionalFormatting sqref="H209">
    <cfRule type="cellIs" dxfId="95" priority="84" operator="notEqual">
      <formula>0</formula>
    </cfRule>
  </conditionalFormatting>
  <conditionalFormatting sqref="H245">
    <cfRule type="cellIs" dxfId="94" priority="59" operator="notEqual">
      <formula>0</formula>
    </cfRule>
  </conditionalFormatting>
  <conditionalFormatting sqref="H247">
    <cfRule type="cellIs" dxfId="93" priority="58" operator="notEqual">
      <formula>0</formula>
    </cfRule>
  </conditionalFormatting>
  <conditionalFormatting sqref="H249">
    <cfRule type="cellIs" dxfId="92" priority="57" operator="notEqual">
      <formula>0</formula>
    </cfRule>
  </conditionalFormatting>
  <conditionalFormatting sqref="H253">
    <cfRule type="cellIs" dxfId="91" priority="49" operator="notEqual">
      <formula>0</formula>
    </cfRule>
  </conditionalFormatting>
  <conditionalFormatting sqref="H255">
    <cfRule type="cellIs" dxfId="90" priority="48" operator="notEqual">
      <formula>0</formula>
    </cfRule>
  </conditionalFormatting>
  <conditionalFormatting sqref="H259">
    <cfRule type="cellIs" dxfId="89" priority="42" operator="notEqual">
      <formula>0</formula>
    </cfRule>
  </conditionalFormatting>
  <conditionalFormatting sqref="H265">
    <cfRule type="cellIs" dxfId="88" priority="35" operator="notEqual">
      <formula>0</formula>
    </cfRule>
  </conditionalFormatting>
  <conditionalFormatting sqref="H305">
    <cfRule type="cellIs" dxfId="87" priority="15" operator="notEqual">
      <formula>0</formula>
    </cfRule>
  </conditionalFormatting>
  <conditionalFormatting sqref="H51:M51">
    <cfRule type="expression" dxfId="86" priority="264">
      <formula>H51&lt;&gt;0</formula>
    </cfRule>
  </conditionalFormatting>
  <conditionalFormatting sqref="H136:M136">
    <cfRule type="expression" dxfId="85" priority="156">
      <formula>H136&lt;&gt;0</formula>
    </cfRule>
  </conditionalFormatting>
  <conditionalFormatting sqref="H174:M174">
    <cfRule type="expression" dxfId="84" priority="135">
      <formula>H174&lt;&gt;0</formula>
    </cfRule>
  </conditionalFormatting>
  <conditionalFormatting sqref="H176:M176">
    <cfRule type="expression" dxfId="83" priority="112">
      <formula>H176&lt;&gt;0</formula>
    </cfRule>
  </conditionalFormatting>
  <conditionalFormatting sqref="H178:M178">
    <cfRule type="expression" dxfId="82" priority="109">
      <formula>H178&lt;&gt;0</formula>
    </cfRule>
  </conditionalFormatting>
  <conditionalFormatting sqref="H180:M180">
    <cfRule type="expression" dxfId="81" priority="106">
      <formula>H180&lt;&gt;0</formula>
    </cfRule>
  </conditionalFormatting>
  <conditionalFormatting sqref="H182:M182">
    <cfRule type="expression" dxfId="80" priority="103">
      <formula>H182&lt;&gt;0</formula>
    </cfRule>
  </conditionalFormatting>
  <conditionalFormatting sqref="H186:M186">
    <cfRule type="expression" dxfId="79" priority="100">
      <formula>H186&lt;&gt;0</formula>
    </cfRule>
  </conditionalFormatting>
  <conditionalFormatting sqref="H188:M188">
    <cfRule type="expression" dxfId="78" priority="97">
      <formula>H188&lt;&gt;0</formula>
    </cfRule>
  </conditionalFormatting>
  <conditionalFormatting sqref="H190:M190">
    <cfRule type="expression" dxfId="77" priority="94">
      <formula>H190&lt;&gt;0</formula>
    </cfRule>
  </conditionalFormatting>
  <conditionalFormatting sqref="H192:M192">
    <cfRule type="expression" dxfId="76" priority="91">
      <formula>H192&lt;&gt;0</formula>
    </cfRule>
  </conditionalFormatting>
  <conditionalFormatting sqref="H194:M194">
    <cfRule type="expression" dxfId="75" priority="88">
      <formula>H194&lt;&gt;0</formula>
    </cfRule>
  </conditionalFormatting>
  <conditionalFormatting sqref="H201:M201">
    <cfRule type="expression" dxfId="74" priority="12">
      <formula>H201&lt;&gt;0</formula>
    </cfRule>
  </conditionalFormatting>
  <conditionalFormatting sqref="H211:M211">
    <cfRule type="expression" dxfId="73" priority="116">
      <formula>H211&lt;&gt;0</formula>
    </cfRule>
  </conditionalFormatting>
  <conditionalFormatting sqref="H213:M213">
    <cfRule type="expression" dxfId="72" priority="115">
      <formula>H213&lt;&gt;0</formula>
    </cfRule>
  </conditionalFormatting>
  <conditionalFormatting sqref="H261:M261">
    <cfRule type="expression" dxfId="71" priority="37">
      <formula>H261&lt;&gt;0</formula>
    </cfRule>
  </conditionalFormatting>
  <conditionalFormatting sqref="H269:M269">
    <cfRule type="expression" dxfId="70" priority="36">
      <formula>H269&lt;&gt;0</formula>
    </cfRule>
  </conditionalFormatting>
  <conditionalFormatting sqref="I96">
    <cfRule type="cellIs" dxfId="69" priority="207" operator="notEqual">
      <formula>0</formula>
    </cfRule>
  </conditionalFormatting>
  <conditionalFormatting sqref="I103">
    <cfRule type="cellIs" dxfId="68" priority="179" operator="notEqual">
      <formula>0</formula>
    </cfRule>
  </conditionalFormatting>
  <conditionalFormatting sqref="I105">
    <cfRule type="cellIs" dxfId="67" priority="180" operator="notEqual">
      <formula>0</formula>
    </cfRule>
  </conditionalFormatting>
  <conditionalFormatting sqref="I107">
    <cfRule type="cellIs" dxfId="66" priority="181" operator="notEqual">
      <formula>0</formula>
    </cfRule>
  </conditionalFormatting>
  <conditionalFormatting sqref="I109">
    <cfRule type="cellIs" dxfId="65" priority="182" operator="notEqual">
      <formula>0</formula>
    </cfRule>
  </conditionalFormatting>
  <conditionalFormatting sqref="I111">
    <cfRule type="cellIs" dxfId="64" priority="183" operator="notEqual">
      <formula>0</formula>
    </cfRule>
  </conditionalFormatting>
  <conditionalFormatting sqref="I113">
    <cfRule type="cellIs" dxfId="63" priority="184" operator="notEqual">
      <formula>0</formula>
    </cfRule>
  </conditionalFormatting>
  <conditionalFormatting sqref="I115">
    <cfRule type="cellIs" dxfId="62" priority="185" operator="notEqual">
      <formula>0</formula>
    </cfRule>
  </conditionalFormatting>
  <conditionalFormatting sqref="I117">
    <cfRule type="cellIs" dxfId="61" priority="186" operator="notEqual">
      <formula>0</formula>
    </cfRule>
  </conditionalFormatting>
  <conditionalFormatting sqref="I119">
    <cfRule type="cellIs" dxfId="60" priority="187" operator="notEqual">
      <formula>0</formula>
    </cfRule>
  </conditionalFormatting>
  <conditionalFormatting sqref="J6">
    <cfRule type="cellIs" dxfId="59" priority="317" operator="notEqual">
      <formula>0</formula>
    </cfRule>
  </conditionalFormatting>
  <conditionalFormatting sqref="J39">
    <cfRule type="cellIs" dxfId="58" priority="283" operator="notEqual">
      <formula>0</formula>
    </cfRule>
  </conditionalFormatting>
  <conditionalFormatting sqref="J41">
    <cfRule type="cellIs" dxfId="57" priority="278" operator="notEqual">
      <formula>0</formula>
    </cfRule>
  </conditionalFormatting>
  <conditionalFormatting sqref="J43">
    <cfRule type="cellIs" dxfId="56" priority="273" operator="notEqual">
      <formula>0</formula>
    </cfRule>
  </conditionalFormatting>
  <conditionalFormatting sqref="J48">
    <cfRule type="cellIs" dxfId="55" priority="268" operator="notEqual">
      <formula>0</formula>
    </cfRule>
  </conditionalFormatting>
  <conditionalFormatting sqref="J55">
    <cfRule type="cellIs" dxfId="54" priority="260" operator="notEqual">
      <formula>0</formula>
    </cfRule>
  </conditionalFormatting>
  <conditionalFormatting sqref="J61">
    <cfRule type="cellIs" dxfId="53" priority="248" operator="notEqual">
      <formula>0</formula>
    </cfRule>
  </conditionalFormatting>
  <conditionalFormatting sqref="J63">
    <cfRule type="cellIs" dxfId="52" priority="249" operator="notEqual">
      <formula>0</formula>
    </cfRule>
  </conditionalFormatting>
  <conditionalFormatting sqref="J67">
    <cfRule type="cellIs" dxfId="51" priority="242" operator="notEqual">
      <formula>0</formula>
    </cfRule>
  </conditionalFormatting>
  <conditionalFormatting sqref="J69">
    <cfRule type="cellIs" dxfId="50" priority="241" operator="notEqual">
      <formula>0</formula>
    </cfRule>
  </conditionalFormatting>
  <conditionalFormatting sqref="J73">
    <cfRule type="cellIs" dxfId="49" priority="236" operator="notEqual">
      <formula>0</formula>
    </cfRule>
  </conditionalFormatting>
  <conditionalFormatting sqref="J76">
    <cfRule type="cellIs" dxfId="48" priority="233" operator="notEqual">
      <formula>0</formula>
    </cfRule>
  </conditionalFormatting>
  <conditionalFormatting sqref="J81">
    <cfRule type="cellIs" dxfId="47" priority="223" operator="notEqual">
      <formula>0</formula>
    </cfRule>
  </conditionalFormatting>
  <conditionalFormatting sqref="J86">
    <cfRule type="cellIs" dxfId="46" priority="216" operator="notEqual">
      <formula>0</formula>
    </cfRule>
  </conditionalFormatting>
  <conditionalFormatting sqref="J88">
    <cfRule type="cellIs" dxfId="45" priority="215" operator="notEqual">
      <formula>0</formula>
    </cfRule>
  </conditionalFormatting>
  <conditionalFormatting sqref="J129">
    <cfRule type="cellIs" dxfId="44" priority="162" operator="notEqual">
      <formula>0</formula>
    </cfRule>
  </conditionalFormatting>
  <conditionalFormatting sqref="J132">
    <cfRule type="cellIs" dxfId="43" priority="161" operator="notEqual">
      <formula>0</formula>
    </cfRule>
  </conditionalFormatting>
  <conditionalFormatting sqref="J209">
    <cfRule type="cellIs" dxfId="42" priority="83" operator="notEqual">
      <formula>0</formula>
    </cfRule>
  </conditionalFormatting>
  <conditionalFormatting sqref="J245">
    <cfRule type="cellIs" dxfId="41" priority="56" operator="notEqual">
      <formula>0</formula>
    </cfRule>
  </conditionalFormatting>
  <conditionalFormatting sqref="J247">
    <cfRule type="cellIs" dxfId="40" priority="55" operator="notEqual">
      <formula>0</formula>
    </cfRule>
  </conditionalFormatting>
  <conditionalFormatting sqref="J253">
    <cfRule type="cellIs" dxfId="39" priority="46" operator="notEqual">
      <formula>0</formula>
    </cfRule>
  </conditionalFormatting>
  <conditionalFormatting sqref="J255">
    <cfRule type="cellIs" dxfId="38" priority="47" operator="notEqual">
      <formula>0</formula>
    </cfRule>
  </conditionalFormatting>
  <conditionalFormatting sqref="J259">
    <cfRule type="cellIs" dxfId="37" priority="43" operator="notEqual">
      <formula>0</formula>
    </cfRule>
  </conditionalFormatting>
  <conditionalFormatting sqref="J265">
    <cfRule type="cellIs" dxfId="36" priority="34" operator="notEqual">
      <formula>0</formula>
    </cfRule>
  </conditionalFormatting>
  <conditionalFormatting sqref="J18:M18">
    <cfRule type="expression" dxfId="35" priority="290">
      <formula>J18&lt;&gt;0</formula>
    </cfRule>
  </conditionalFormatting>
  <conditionalFormatting sqref="J29:M29">
    <cfRule type="expression" dxfId="34" priority="298">
      <formula>J29&lt;&gt;0</formula>
    </cfRule>
  </conditionalFormatting>
  <conditionalFormatting sqref="J31:M31">
    <cfRule type="expression" dxfId="33" priority="297">
      <formula>J31&lt;&gt;0</formula>
    </cfRule>
  </conditionalFormatting>
  <conditionalFormatting sqref="J33:M33">
    <cfRule type="expression" dxfId="32" priority="296">
      <formula>J33&lt;&gt;0</formula>
    </cfRule>
  </conditionalFormatting>
  <conditionalFormatting sqref="J57:M57">
    <cfRule type="expression" dxfId="31" priority="295">
      <formula>J57&lt;&gt;0</formula>
    </cfRule>
  </conditionalFormatting>
  <conditionalFormatting sqref="J78:M78">
    <cfRule type="expression" dxfId="30" priority="294">
      <formula>J78&lt;&gt;0</formula>
    </cfRule>
  </conditionalFormatting>
  <conditionalFormatting sqref="J83:M83">
    <cfRule type="expression" dxfId="29" priority="293">
      <formula>J83&lt;&gt;0</formula>
    </cfRule>
  </conditionalFormatting>
  <conditionalFormatting sqref="J249:M249">
    <cfRule type="expression" dxfId="28" priority="54">
      <formula>J249&lt;&gt;0</formula>
    </cfRule>
  </conditionalFormatting>
  <conditionalFormatting sqref="J267:M267">
    <cfRule type="expression" dxfId="27" priority="292">
      <formula>J267&lt;&gt;0</formula>
    </cfRule>
  </conditionalFormatting>
  <conditionalFormatting sqref="K96">
    <cfRule type="cellIs" dxfId="26" priority="206" operator="notEqual">
      <formula>0</formula>
    </cfRule>
  </conditionalFormatting>
  <conditionalFormatting sqref="K103:M103">
    <cfRule type="expression" dxfId="25" priority="178">
      <formula>K103&lt;&gt;0</formula>
    </cfRule>
  </conditionalFormatting>
  <conditionalFormatting sqref="K105:M105">
    <cfRule type="expression" dxfId="24" priority="177">
      <formula>K105&lt;&gt;0</formula>
    </cfRule>
  </conditionalFormatting>
  <conditionalFormatting sqref="K107:M107">
    <cfRule type="expression" dxfId="23" priority="176">
      <formula>K107&lt;&gt;0</formula>
    </cfRule>
  </conditionalFormatting>
  <conditionalFormatting sqref="K109:M109">
    <cfRule type="expression" dxfId="22" priority="175">
      <formula>K109&lt;&gt;0</formula>
    </cfRule>
  </conditionalFormatting>
  <conditionalFormatting sqref="K111:M111">
    <cfRule type="expression" dxfId="21" priority="174">
      <formula>K111&lt;&gt;0</formula>
    </cfRule>
  </conditionalFormatting>
  <conditionalFormatting sqref="K113:M113">
    <cfRule type="expression" dxfId="20" priority="173">
      <formula>K113&lt;&gt;0</formula>
    </cfRule>
  </conditionalFormatting>
  <conditionalFormatting sqref="K115:M115">
    <cfRule type="expression" dxfId="19" priority="172">
      <formula>K115&lt;&gt;0</formula>
    </cfRule>
  </conditionalFormatting>
  <conditionalFormatting sqref="K117:M117">
    <cfRule type="expression" dxfId="18" priority="171">
      <formula>K117&lt;&gt;0</formula>
    </cfRule>
  </conditionalFormatting>
  <conditionalFormatting sqref="K119:M119">
    <cfRule type="expression" dxfId="17" priority="170">
      <formula>K119&lt;&gt;0</formula>
    </cfRule>
  </conditionalFormatting>
  <conditionalFormatting sqref="L39">
    <cfRule type="cellIs" dxfId="16" priority="282" operator="notEqual">
      <formula>0</formula>
    </cfRule>
  </conditionalFormatting>
  <conditionalFormatting sqref="L41">
    <cfRule type="cellIs" dxfId="15" priority="277" operator="notEqual">
      <formula>0</formula>
    </cfRule>
  </conditionalFormatting>
  <conditionalFormatting sqref="L43">
    <cfRule type="cellIs" dxfId="14" priority="272" operator="notEqual">
      <formula>0</formula>
    </cfRule>
  </conditionalFormatting>
  <conditionalFormatting sqref="L48">
    <cfRule type="cellIs" dxfId="13" priority="267" operator="notEqual">
      <formula>0</formula>
    </cfRule>
  </conditionalFormatting>
  <conditionalFormatting sqref="L55">
    <cfRule type="cellIs" dxfId="12" priority="259" operator="notEqual">
      <formula>0</formula>
    </cfRule>
  </conditionalFormatting>
  <conditionalFormatting sqref="L61">
    <cfRule type="cellIs" dxfId="11" priority="247" operator="notEqual">
      <formula>0</formula>
    </cfRule>
  </conditionalFormatting>
  <conditionalFormatting sqref="L73">
    <cfRule type="cellIs" dxfId="10" priority="235" operator="notEqual">
      <formula>0</formula>
    </cfRule>
  </conditionalFormatting>
  <conditionalFormatting sqref="L76">
    <cfRule type="cellIs" dxfId="9" priority="234" operator="notEqual">
      <formula>0</formula>
    </cfRule>
  </conditionalFormatting>
  <conditionalFormatting sqref="L81">
    <cfRule type="cellIs" dxfId="8" priority="222" operator="notEqual">
      <formula>0</formula>
    </cfRule>
  </conditionalFormatting>
  <conditionalFormatting sqref="L209">
    <cfRule type="cellIs" dxfId="7" priority="82" operator="notEqual">
      <formula>0</formula>
    </cfRule>
  </conditionalFormatting>
  <conditionalFormatting sqref="L253">
    <cfRule type="cellIs" dxfId="6" priority="45" operator="notEqual">
      <formula>0</formula>
    </cfRule>
  </conditionalFormatting>
  <conditionalFormatting sqref="L259">
    <cfRule type="cellIs" dxfId="5" priority="44" operator="notEqual">
      <formula>0</formula>
    </cfRule>
  </conditionalFormatting>
  <conditionalFormatting sqref="L63:M63">
    <cfRule type="expression" dxfId="4" priority="246">
      <formula>L63&lt;&gt;0</formula>
    </cfRule>
  </conditionalFormatting>
  <conditionalFormatting sqref="L255:M255">
    <cfRule type="expression" dxfId="3" priority="245">
      <formula>L255&lt;&gt;0</formula>
    </cfRule>
  </conditionalFormatting>
  <conditionalFormatting sqref="M96">
    <cfRule type="cellIs" dxfId="2" priority="205" operator="notEqual">
      <formula>0</formula>
    </cfRule>
  </conditionalFormatting>
  <conditionalFormatting sqref="O1">
    <cfRule type="duplicateValues" dxfId="1" priority="3"/>
  </conditionalFormatting>
  <conditionalFormatting sqref="O2">
    <cfRule type="duplicateValues" dxfId="0" priority="2"/>
  </conditionalFormatting>
  <pageMargins left="0.2" right="0.2" top="0.25" bottom="0.25" header="0.3" footer="0.3"/>
  <pageSetup paperSize="9" scale="85" fitToHeight="0" orientation="portrait" r:id="rId1"/>
  <headerFooter>
    <oddFooter>&amp;R&amp;"Aptos Narrow,Regular"&amp;K000000&amp;P/&amp;N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Master list</vt:lpstr>
      <vt:lpstr>Interview Schedule-VNS</vt:lpstr>
      <vt:lpstr>PL01-ENG</vt:lpstr>
      <vt:lpstr>'PL01-ENG'!Print_Area</vt:lpstr>
      <vt:lpstr>'Interview Schedule-VNS'!Print_Titles</vt:lpstr>
      <vt:lpstr>survey</vt:lpstr>
    </vt:vector>
  </TitlesOfParts>
  <Manager/>
  <Company>EPRO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Loan Tang</cp:lastModifiedBy>
  <cp:lastPrinted>2024-06-25T07:26:09Z</cp:lastPrinted>
  <dcterms:created xsi:type="dcterms:W3CDTF">2024-06-24T08:23:31Z</dcterms:created>
  <dcterms:modified xsi:type="dcterms:W3CDTF">2024-07-07T08:04:47Z</dcterms:modified>
  <cp:category/>
</cp:coreProperties>
</file>